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3825" yWindow="0" windowWidth="28560" windowHeight="16935" activeTab="1"/>
  </bookViews>
  <sheets>
    <sheet name="Sample" sheetId="1" r:id="rId1"/>
    <sheet name="TEMPLATE" sheetId="2" r:id="rId2"/>
  </sheets>
  <externalReferences>
    <externalReference r:id="rId3"/>
  </externalReferences>
  <definedNames>
    <definedName name="Activity" localSheetId="1">TEMPLATE!$B$46</definedName>
    <definedName name="Activity">Sample!$A$34</definedName>
    <definedName name="YN">[1]Sheet2!$A$1:$A$2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4" i="2" l="1"/>
  <c r="P12" i="2"/>
  <c r="Y10" i="2"/>
  <c r="L22" i="2"/>
  <c r="X68" i="2"/>
  <c r="Q22" i="2"/>
  <c r="X60" i="2"/>
  <c r="N22" i="2"/>
  <c r="K13" i="1"/>
  <c r="W21" i="1"/>
  <c r="W20" i="1"/>
  <c r="W19" i="1"/>
  <c r="W48" i="1"/>
  <c r="P13" i="1"/>
  <c r="W26" i="1"/>
  <c r="F13" i="1"/>
  <c r="U13" i="1"/>
  <c r="X7" i="1"/>
  <c r="X6" i="1"/>
  <c r="G22" i="2" l="1"/>
  <c r="V22" i="2" s="1"/>
  <c r="X37" i="2"/>
</calcChain>
</file>

<file path=xl/sharedStrings.xml><?xml version="1.0" encoding="utf-8"?>
<sst xmlns="http://schemas.openxmlformats.org/spreadsheetml/2006/main" count="208" uniqueCount="135">
  <si>
    <t>Faculty Member Information</t>
  </si>
  <si>
    <t>Name:</t>
  </si>
  <si>
    <t>Cohort</t>
  </si>
  <si>
    <t>Credit Value</t>
  </si>
  <si>
    <t>Start
(dd/mmm/yy)</t>
  </si>
  <si>
    <t>End
(dd/mmm/yy)</t>
  </si>
  <si>
    <t>Rank:</t>
  </si>
  <si>
    <t>Director:</t>
  </si>
  <si>
    <t>Dean:</t>
  </si>
  <si>
    <t>Performance Review Section</t>
  </si>
  <si>
    <t>Selectected Workload Distribution:</t>
  </si>
  <si>
    <t>a.</t>
  </si>
  <si>
    <t>b.</t>
  </si>
  <si>
    <t>c.</t>
  </si>
  <si>
    <t>d.</t>
  </si>
  <si>
    <t>Banked WLU's Used this year</t>
  </si>
  <si>
    <t>Teaching Units</t>
  </si>
  <si>
    <t>Research and Scholarship Units</t>
  </si>
  <si>
    <t>Service and Academic Administration Units</t>
  </si>
  <si>
    <t>Total for Year (minimum 45 units)*</t>
  </si>
  <si>
    <t>* excess above 45 WLU's should be recorded as new current year banked WLU's to be carried forward to subsequent years</t>
  </si>
  <si>
    <t>Date of Course</t>
  </si>
  <si>
    <t>Notes:</t>
  </si>
  <si>
    <t>TOTAL TEACHING ACTIVITIES WLUs</t>
  </si>
  <si>
    <t>Course Name or 
Student Name</t>
  </si>
  <si>
    <t>School:</t>
  </si>
  <si>
    <t>Activity WLU</t>
  </si>
  <si>
    <t>Course XXX</t>
  </si>
  <si>
    <t>XXX</t>
  </si>
  <si>
    <t>Y1213F-CA1B</t>
  </si>
  <si>
    <t>Supervision</t>
  </si>
  <si>
    <t>Y1112S-CA1B</t>
  </si>
  <si>
    <t>Name of other instructor(s) / student notes</t>
  </si>
  <si>
    <t>master's student</t>
  </si>
  <si>
    <t>doctoral student</t>
  </si>
  <si>
    <t>Course or 
Activity</t>
  </si>
  <si>
    <t xml:space="preserve">Total Teaching WLUs </t>
  </si>
  <si>
    <t>TOTAL RESEARCH ACTIVITIES WLUs</t>
  </si>
  <si>
    <t>Teaching Rationale and Outputs</t>
  </si>
  <si>
    <t>TEACHING ACTIVITIES
(includes teaching, supervision, course/program development)</t>
  </si>
  <si>
    <t>RESEARCH ACTIVITIES AND RATIONALE
(includes internal and external grant, publications, presentations, creation/discovery/integration/synthesis/interpretation of knowledge, training)</t>
  </si>
  <si>
    <t>SERVICE ACTIVITIES
(includes academic administration, service to the university, service to the community/service to scholarly enterprise)</t>
  </si>
  <si>
    <t>Activity</t>
  </si>
  <si>
    <t xml:space="preserve">WLUs </t>
  </si>
  <si>
    <t>Program Head</t>
  </si>
  <si>
    <t>Ongoing supervision and mentoring of project/thesis supervising faculty, recruit and supervise associate faculty; oversee academic programming including changes to curriculu, program revisions, academic quality, etc.</t>
  </si>
  <si>
    <t>Marketing</t>
  </si>
  <si>
    <t>Attending marketing events to give presentation</t>
  </si>
  <si>
    <t>Committee</t>
  </si>
  <si>
    <t xml:space="preserve">Member of the Curriculum Committee </t>
  </si>
  <si>
    <t>External Grant</t>
  </si>
  <si>
    <t>Ongoing fieldwork to collect data, action research events, etc. (below a bunch of other examples)</t>
  </si>
  <si>
    <t>XXX and XXX and XXX</t>
  </si>
  <si>
    <t>XXX and XXX</t>
  </si>
  <si>
    <t>SIGN OFF SECTION</t>
  </si>
  <si>
    <t>Planning Signatures</t>
  </si>
  <si>
    <t>Member</t>
  </si>
  <si>
    <t>Date</t>
  </si>
  <si>
    <t>COMMENTS OF FACULTY MEMBER ON PERFORMANCE:  MID YEAR</t>
  </si>
  <si>
    <t>COMMENTS OF FACULTY MEMBER ON PERFORMANCE:  YEAR END</t>
  </si>
  <si>
    <t>FORMATIVE FEEDBACK FROM DIRECTOR OR EQUIVALENT:  MID YEAR</t>
  </si>
  <si>
    <t>TEACHING</t>
  </si>
  <si>
    <t>RESEARCH AND SCHOLARSHIP</t>
  </si>
  <si>
    <t>SERVICE AND ACADEMIC ADMINISTRATION</t>
  </si>
  <si>
    <t>FORMATIVE FEEDBACK FROM DIRECTOR OR EQUIVALENT:  YEAR END</t>
  </si>
  <si>
    <t>DEAN'S ANNUAL PERFORMANCE REPORT</t>
  </si>
  <si>
    <t>Course</t>
  </si>
  <si>
    <t>TOTAL SERVICE ACTIVITIES WLUs</t>
  </si>
  <si>
    <t>Percentage Responsible For</t>
  </si>
  <si>
    <t>xxx</t>
  </si>
  <si>
    <t>Banked WLU's: Total at end of current year 2014/15</t>
  </si>
  <si>
    <t>Acquired new in current year (2014/15):</t>
  </si>
  <si>
    <t>Acquired new in previous year (2013/14):</t>
  </si>
  <si>
    <t>Acquired new in previous year 2 (2012/13):</t>
  </si>
  <si>
    <t>Acquired new in previous year 3 (2011/12):</t>
  </si>
  <si>
    <t>Director</t>
  </si>
  <si>
    <t>Dean</t>
  </si>
  <si>
    <t>Course Number</t>
  </si>
  <si>
    <t>Program</t>
  </si>
  <si>
    <t>Teaching</t>
  </si>
  <si>
    <t>Service</t>
  </si>
  <si>
    <t>Standard</t>
  </si>
  <si>
    <t>40% minimum</t>
  </si>
  <si>
    <t>20% maximum</t>
  </si>
  <si>
    <t>55% minimum</t>
  </si>
  <si>
    <t>30% maximum</t>
  </si>
  <si>
    <t>WORKLOAD DISTRIBUTION</t>
  </si>
  <si>
    <t>DISTRIBUTION TYPE</t>
  </si>
  <si>
    <t>RESEARCH &amp; SCHOLARSHIP</t>
  </si>
  <si>
    <t>SERVICE</t>
  </si>
  <si>
    <t>ACADEMIC ADMINISTRATION</t>
  </si>
  <si>
    <t>Research &amp; Scholarship</t>
  </si>
  <si>
    <t>Academic Administration</t>
  </si>
  <si>
    <t>Special Cases</t>
  </si>
  <si>
    <t>40% (18 WLUs) minimun</t>
  </si>
  <si>
    <t>20% (9 WLUs) maximum</t>
  </si>
  <si>
    <t>55% (27 WLUs) minimum</t>
  </si>
  <si>
    <t>25% (12 WLUs) minimum</t>
  </si>
  <si>
    <t>25% (11 WLUs) minimum</t>
  </si>
  <si>
    <t>45% (20 WLUs) minimum</t>
  </si>
  <si>
    <t>With approval of the Dean</t>
  </si>
  <si>
    <t>Used in current fiscal year</t>
  </si>
  <si>
    <t>21/22</t>
  </si>
  <si>
    <t>20/21</t>
  </si>
  <si>
    <t>19/20</t>
  </si>
  <si>
    <t>Acquired new in current year</t>
  </si>
  <si>
    <t>Acquired new in previous year 2</t>
  </si>
  <si>
    <t>Acquired new in previous year 3</t>
  </si>
  <si>
    <t>Acquired new in previous year 1</t>
  </si>
  <si>
    <t>WLUs</t>
  </si>
  <si>
    <t>%</t>
  </si>
  <si>
    <t>Annual vacation entitlement in days</t>
  </si>
  <si>
    <t>Statutory holidays, etc. (WLUs)</t>
  </si>
  <si>
    <t>(52 total WLUs including workplan, vacation &amp; stats)</t>
  </si>
  <si>
    <t>VACATION ENTITLEMENT</t>
  </si>
  <si>
    <t>Banked WLU's: Total at end of current year</t>
  </si>
  <si>
    <t>BANKED WLUs</t>
  </si>
  <si>
    <t>Total for Year 100% (minimum 45 units)*</t>
  </si>
  <si>
    <t>Extraordinary vacation carry forward</t>
  </si>
  <si>
    <t>Total</t>
  </si>
  <si>
    <t>Banked WLUs used in teaching</t>
  </si>
  <si>
    <t>Approved bargaining WLUs (if applicable)</t>
  </si>
  <si>
    <t>TOTAL adjusted teaching WLUs</t>
  </si>
  <si>
    <t>Annual vacation entitlement in WLUs</t>
  </si>
  <si>
    <t>Cohort Number</t>
  </si>
  <si>
    <t>TEACHING ACTIVITIES
(See Article 27.2 of RRUFA CA 2019-22)</t>
  </si>
  <si>
    <t>RESEARCH ACTIVITIES AND RATIONALE
(See Article 27.4 of RRUFA CA 2019-22)</t>
  </si>
  <si>
    <t>SERVICE ACTIVITIES
(See Article 27.5 of the RRUFA CA 2019-22)</t>
  </si>
  <si>
    <t>(See Article 27.6 of the RRUFA CA 2019-22)</t>
  </si>
  <si>
    <t>ADMINISTRATION</t>
  </si>
  <si>
    <t>TOTAL</t>
  </si>
  <si>
    <t>TOTAL ACADEMIC ADMINISTRATION WLUs</t>
  </si>
  <si>
    <t>Total WLUs in work load distribution</t>
  </si>
  <si>
    <t>TEACHING RATIONALE AND OUTPUTS</t>
  </si>
  <si>
    <t>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</si>
</sst>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09]d\-mmm\-yy;@"/>
    <numFmt numFmtId="165" formatCode="0.0%"/>
    <numFmt numFmtId="166" formatCode="0.000"/>
    <numFmt numFmtId="167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2" tint="-0.24994659260841701"/>
      </patternFill>
    </fill>
    <fill>
      <patternFill patternType="lightGray">
        <bgColor theme="2" tint="-9.9948118533890809E-2"/>
      </patternFill>
    </fill>
    <fill>
      <patternFill patternType="gray125">
        <bgColor theme="2" tint="-9.9978637043366805E-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/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vertic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1" fillId="0" borderId="13" xfId="0" applyFont="1" applyBorder="1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/>
    </xf>
    <xf numFmtId="166" fontId="2" fillId="7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3" fillId="9" borderId="5" xfId="0" applyFont="1" applyFill="1" applyBorder="1" applyAlignment="1">
      <alignment vertical="center"/>
    </xf>
    <xf numFmtId="0" fontId="3" fillId="9" borderId="6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vertical="center" wrapText="1"/>
      <protection locked="0"/>
    </xf>
    <xf numFmtId="166" fontId="2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 applyAlignment="1" applyProtection="1">
      <protection locked="0"/>
    </xf>
    <xf numFmtId="0" fontId="0" fillId="0" borderId="5" xfId="0" applyBorder="1" applyAlignment="1"/>
    <xf numFmtId="0" fontId="0" fillId="0" borderId="4" xfId="0" applyBorder="1" applyAlignment="1"/>
    <xf numFmtId="0" fontId="0" fillId="0" borderId="5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Alignment="1"/>
    <xf numFmtId="2" fontId="0" fillId="0" borderId="1" xfId="0" applyNumberFormat="1" applyBorder="1"/>
    <xf numFmtId="0" fontId="9" fillId="0" borderId="5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2" fontId="9" fillId="0" borderId="1" xfId="0" applyNumberFormat="1" applyFont="1" applyBorder="1"/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2" fontId="0" fillId="0" borderId="0" xfId="0" applyNumberFormat="1" applyBorder="1"/>
    <xf numFmtId="0" fontId="0" fillId="0" borderId="1" xfId="0" applyBorder="1"/>
    <xf numFmtId="0" fontId="6" fillId="0" borderId="1" xfId="0" applyFont="1" applyBorder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1" xfId="0" applyNumberFormat="1" applyFont="1" applyBorder="1" applyAlignment="1" applyProtection="1">
      <alignment horizontal="right" vertical="center" wrapText="1"/>
      <protection locked="0"/>
    </xf>
    <xf numFmtId="166" fontId="2" fillId="0" borderId="4" xfId="0" applyNumberFormat="1" applyFont="1" applyFill="1" applyBorder="1" applyAlignment="1" applyProtection="1">
      <alignment vertical="center" wrapText="1"/>
      <protection locked="0"/>
    </xf>
    <xf numFmtId="166" fontId="2" fillId="0" borderId="11" xfId="0" applyNumberFormat="1" applyFont="1" applyFill="1" applyBorder="1" applyAlignment="1" applyProtection="1">
      <alignment vertical="center" wrapText="1"/>
      <protection locked="0"/>
    </xf>
    <xf numFmtId="166" fontId="2" fillId="0" borderId="4" xfId="0" applyNumberFormat="1" applyFont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164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15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left" vertical="center" wrapText="1"/>
      <protection locked="0"/>
    </xf>
    <xf numFmtId="0" fontId="2" fillId="5" borderId="6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7" fontId="2" fillId="0" borderId="5" xfId="0" applyNumberFormat="1" applyFont="1" applyBorder="1" applyAlignment="1" applyProtection="1">
      <alignment horizontal="center" vertical="center" wrapText="1"/>
      <protection locked="0"/>
    </xf>
    <xf numFmtId="167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7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6" fontId="2" fillId="7" borderId="5" xfId="0" applyNumberFormat="1" applyFont="1" applyFill="1" applyBorder="1" applyAlignment="1">
      <alignment horizontal="center" vertical="center"/>
    </xf>
    <xf numFmtId="166" fontId="2" fillId="7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5" fillId="8" borderId="5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horizontal="left" vertical="center"/>
    </xf>
    <xf numFmtId="0" fontId="3" fillId="9" borderId="6" xfId="0" applyFont="1" applyFill="1" applyBorder="1" applyAlignment="1">
      <alignment horizontal="left" vertical="center"/>
    </xf>
    <xf numFmtId="166" fontId="2" fillId="7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right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166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6" fontId="2" fillId="7" borderId="5" xfId="0" applyNumberFormat="1" applyFont="1" applyFill="1" applyBorder="1" applyAlignment="1" applyProtection="1">
      <alignment horizontal="center" vertical="center" wrapText="1"/>
      <protection locked="0"/>
    </xf>
    <xf numFmtId="166" fontId="2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166" fontId="2" fillId="7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431181</xdr:colOff>
      <xdr:row>5</xdr:row>
      <xdr:rowOff>144594</xdr:rowOff>
    </xdr:from>
    <xdr:ext cx="2307556" cy="937629"/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9638032">
          <a:off x="3860181" y="1119954"/>
          <a:ext cx="23075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Sample</a:t>
          </a:r>
        </a:p>
      </xdr:txBody>
    </xdr:sp>
    <xdr:clientData/>
  </xdr:oneCellAnchor>
  <xdr:oneCellAnchor>
    <xdr:from>
      <xdr:col>0</xdr:col>
      <xdr:colOff>198120</xdr:colOff>
      <xdr:row>34</xdr:row>
      <xdr:rowOff>182880</xdr:rowOff>
    </xdr:from>
    <xdr:ext cx="2307556" cy="937629"/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 rot="19638032">
          <a:off x="198120" y="8656320"/>
          <a:ext cx="23075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Sample</a:t>
          </a:r>
        </a:p>
      </xdr:txBody>
    </xdr:sp>
    <xdr:clientData/>
  </xdr:oneCellAnchor>
  <xdr:oneCellAnchor>
    <xdr:from>
      <xdr:col>16</xdr:col>
      <xdr:colOff>83820</xdr:colOff>
      <xdr:row>27</xdr:row>
      <xdr:rowOff>30480</xdr:rowOff>
    </xdr:from>
    <xdr:ext cx="2307556" cy="937629"/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 rot="19638032">
          <a:off x="7627620" y="6065520"/>
          <a:ext cx="23075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Sample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umanresources.royalroads.ca/Users/cbrar/AppData/Local/Microsoft/Windows/Temporary%20Internet%20Files/Content.Outlook/JJZCCT2O/Workplan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Yes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81"/>
  <sheetViews>
    <sheetView showGridLines="0" topLeftCell="A10" workbookViewId="0">
      <selection activeCell="W21" sqref="W21:X21"/>
    </sheetView>
  </sheetViews>
  <sheetFormatPr defaultColWidth="8.85546875" defaultRowHeight="15" x14ac:dyDescent="0.25"/>
  <cols>
    <col min="1" max="1" width="10" customWidth="1"/>
    <col min="2" max="23" width="6.7109375" customWidth="1"/>
  </cols>
  <sheetData>
    <row r="1" spans="1:24" ht="15.75" thickBot="1" x14ac:dyDescent="0.3"/>
    <row r="2" spans="1:24" ht="16.5" thickTop="1" thickBot="1" x14ac:dyDescent="0.3">
      <c r="A2" s="163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48" t="s">
        <v>9</v>
      </c>
      <c r="P2" s="149"/>
      <c r="Q2" s="149"/>
      <c r="R2" s="149"/>
      <c r="S2" s="149"/>
      <c r="T2" s="149"/>
      <c r="U2" s="149"/>
      <c r="V2" s="149"/>
      <c r="W2" s="149"/>
      <c r="X2" s="150"/>
    </row>
    <row r="3" spans="1:24" ht="15.75" thickTop="1" x14ac:dyDescent="0.25">
      <c r="A3" s="24" t="s">
        <v>1</v>
      </c>
      <c r="B3" s="104"/>
      <c r="C3" s="105"/>
      <c r="D3" s="105"/>
      <c r="E3" s="105"/>
      <c r="F3" s="105"/>
      <c r="G3" s="105"/>
      <c r="H3" s="106"/>
      <c r="I3" s="20" t="s">
        <v>6</v>
      </c>
      <c r="J3" s="157"/>
      <c r="K3" s="158"/>
      <c r="L3" s="158"/>
      <c r="M3" s="159"/>
      <c r="N3" s="2"/>
      <c r="O3" s="1" t="s">
        <v>7</v>
      </c>
      <c r="P3" s="2"/>
      <c r="Q3" s="151"/>
      <c r="R3" s="152"/>
      <c r="S3" s="152"/>
      <c r="T3" s="152"/>
      <c r="U3" s="152"/>
      <c r="V3" s="152"/>
      <c r="W3" s="152"/>
      <c r="X3" s="153"/>
    </row>
    <row r="4" spans="1:24" x14ac:dyDescent="0.25">
      <c r="A4" s="1" t="s">
        <v>25</v>
      </c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2"/>
      <c r="O4" s="1" t="s">
        <v>8</v>
      </c>
      <c r="P4" s="2"/>
      <c r="Q4" s="154"/>
      <c r="R4" s="155"/>
      <c r="S4" s="155"/>
      <c r="T4" s="155"/>
      <c r="U4" s="155"/>
      <c r="V4" s="155"/>
      <c r="W4" s="155"/>
      <c r="X4" s="156"/>
    </row>
    <row r="6" spans="1:24" x14ac:dyDescent="0.25">
      <c r="A6" s="4" t="s">
        <v>10</v>
      </c>
      <c r="B6" s="4"/>
      <c r="C6" s="4"/>
      <c r="D6" s="4"/>
      <c r="E6" s="4"/>
      <c r="F6" s="107"/>
      <c r="G6" s="108"/>
      <c r="H6" s="108"/>
      <c r="I6" s="108"/>
      <c r="J6" s="108"/>
      <c r="K6" s="108"/>
      <c r="L6" s="108"/>
      <c r="M6" s="109"/>
      <c r="P6" s="5" t="s">
        <v>70</v>
      </c>
      <c r="Q6" s="5"/>
      <c r="R6" s="5"/>
      <c r="S6" s="5"/>
      <c r="T6" s="5"/>
      <c r="U6" s="5"/>
      <c r="V6" s="5"/>
      <c r="X6" s="6">
        <f>SUM(X7:X10)</f>
        <v>0.18650000000000233</v>
      </c>
    </row>
    <row r="7" spans="1:24" x14ac:dyDescent="0.25">
      <c r="D7" s="7"/>
      <c r="E7" s="7"/>
      <c r="F7" s="7"/>
      <c r="G7" s="7"/>
      <c r="H7" s="7"/>
      <c r="I7" s="7"/>
      <c r="J7" s="7"/>
      <c r="K7" s="7"/>
      <c r="L7" s="7"/>
      <c r="M7" s="7"/>
      <c r="P7" s="8" t="s">
        <v>11</v>
      </c>
      <c r="Q7" s="7" t="s">
        <v>71</v>
      </c>
      <c r="R7" s="7"/>
      <c r="S7" s="7"/>
      <c r="T7" s="7"/>
      <c r="U7" s="7"/>
      <c r="V7" s="7"/>
      <c r="X7" s="25">
        <f>U13-45</f>
        <v>0.18650000000000233</v>
      </c>
    </row>
    <row r="8" spans="1:24" x14ac:dyDescent="0.25">
      <c r="D8" s="7"/>
      <c r="E8" s="7"/>
      <c r="F8" s="7"/>
      <c r="G8" s="7"/>
      <c r="H8" s="7"/>
      <c r="I8" s="7"/>
      <c r="J8" s="7"/>
      <c r="K8" s="7"/>
      <c r="L8" s="7"/>
      <c r="M8" s="7"/>
      <c r="P8" s="8" t="s">
        <v>12</v>
      </c>
      <c r="Q8" s="7" t="s">
        <v>72</v>
      </c>
      <c r="R8" s="7"/>
      <c r="S8" s="7"/>
      <c r="T8" s="7"/>
      <c r="U8" s="7"/>
      <c r="V8" s="7"/>
      <c r="X8" s="25"/>
    </row>
    <row r="9" spans="1:24" x14ac:dyDescent="0.25">
      <c r="D9" s="7"/>
      <c r="E9" s="7"/>
      <c r="F9" s="7"/>
      <c r="G9" s="7"/>
      <c r="H9" s="7"/>
      <c r="I9" s="7"/>
      <c r="J9" s="7"/>
      <c r="K9" s="7"/>
      <c r="L9" s="7"/>
      <c r="M9" s="7"/>
      <c r="P9" s="8" t="s">
        <v>13</v>
      </c>
      <c r="Q9" s="7" t="s">
        <v>73</v>
      </c>
      <c r="R9" s="7"/>
      <c r="S9" s="7"/>
      <c r="T9" s="7"/>
      <c r="U9" s="7"/>
      <c r="V9" s="7"/>
      <c r="X9" s="25"/>
    </row>
    <row r="10" spans="1:24" x14ac:dyDescent="0.25">
      <c r="D10" s="7"/>
      <c r="E10" s="7"/>
      <c r="F10" s="7"/>
      <c r="G10" s="7"/>
      <c r="H10" s="7"/>
      <c r="I10" s="7"/>
      <c r="J10" s="7"/>
      <c r="K10" s="7"/>
      <c r="L10" s="7"/>
      <c r="M10" s="7"/>
      <c r="P10" s="8" t="s">
        <v>14</v>
      </c>
      <c r="Q10" s="7" t="s">
        <v>74</v>
      </c>
      <c r="R10" s="7"/>
      <c r="S10" s="7"/>
      <c r="T10" s="7"/>
      <c r="U10" s="7"/>
      <c r="V10" s="7"/>
      <c r="X10" s="25"/>
    </row>
    <row r="11" spans="1:24" x14ac:dyDescent="0.25"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7"/>
      <c r="P11" s="7"/>
      <c r="Q11" s="7"/>
      <c r="R11" s="7"/>
      <c r="S11" s="7"/>
      <c r="T11" s="7"/>
      <c r="U11" s="7"/>
      <c r="V11" s="7"/>
      <c r="W11" s="7"/>
    </row>
    <row r="12" spans="1:24" ht="38.25" customHeight="1" x14ac:dyDescent="0.25">
      <c r="A12" s="160" t="s">
        <v>15</v>
      </c>
      <c r="B12" s="161"/>
      <c r="C12" s="161"/>
      <c r="D12" s="162"/>
      <c r="E12" s="14"/>
      <c r="F12" s="188" t="s">
        <v>16</v>
      </c>
      <c r="G12" s="188"/>
      <c r="H12" s="188"/>
      <c r="I12" s="188"/>
      <c r="J12" s="15"/>
      <c r="K12" s="190" t="s">
        <v>17</v>
      </c>
      <c r="L12" s="190"/>
      <c r="M12" s="190"/>
      <c r="N12" s="190"/>
      <c r="O12" s="12"/>
      <c r="P12" s="191" t="s">
        <v>18</v>
      </c>
      <c r="Q12" s="192"/>
      <c r="R12" s="192"/>
      <c r="S12" s="193"/>
      <c r="T12" s="7"/>
      <c r="U12" s="190" t="s">
        <v>19</v>
      </c>
      <c r="V12" s="190"/>
      <c r="W12" s="190"/>
      <c r="X12" s="190"/>
    </row>
    <row r="13" spans="1:24" s="28" customFormat="1" ht="21.75" customHeight="1" x14ac:dyDescent="0.25">
      <c r="A13" s="166"/>
      <c r="B13" s="167"/>
      <c r="C13" s="167"/>
      <c r="D13" s="168"/>
      <c r="E13" s="26"/>
      <c r="F13" s="189">
        <f>W26</f>
        <v>8.4365000000000006</v>
      </c>
      <c r="G13" s="189"/>
      <c r="H13" s="189"/>
      <c r="I13" s="189"/>
      <c r="J13" s="26"/>
      <c r="K13" s="189">
        <f>W37</f>
        <v>19</v>
      </c>
      <c r="L13" s="189"/>
      <c r="M13" s="189"/>
      <c r="N13" s="189"/>
      <c r="O13" s="27"/>
      <c r="P13" s="189">
        <f>W48</f>
        <v>17.75</v>
      </c>
      <c r="Q13" s="189"/>
      <c r="R13" s="189"/>
      <c r="S13" s="189"/>
      <c r="U13" s="189">
        <f>A13+F13+K13+P13</f>
        <v>45.186500000000002</v>
      </c>
      <c r="V13" s="189"/>
      <c r="W13" s="189"/>
      <c r="X13" s="189"/>
    </row>
    <row r="14" spans="1:24" x14ac:dyDescent="0.25">
      <c r="A14" s="10" t="s">
        <v>20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24" ht="15.75" thickBot="1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24" ht="34.5" customHeight="1" thickTop="1" thickBot="1" x14ac:dyDescent="0.3">
      <c r="A16" s="130" t="s">
        <v>39</v>
      </c>
      <c r="B16" s="13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2"/>
    </row>
    <row r="17" spans="1:24" s="16" customFormat="1" ht="18" customHeight="1" thickTop="1" x14ac:dyDescent="0.2">
      <c r="A17" s="101" t="s">
        <v>66</v>
      </c>
      <c r="B17" s="101"/>
      <c r="C17" s="102"/>
      <c r="D17" s="101" t="s">
        <v>24</v>
      </c>
      <c r="E17" s="101"/>
      <c r="F17" s="102"/>
      <c r="G17" s="102"/>
      <c r="H17" s="102" t="s">
        <v>2</v>
      </c>
      <c r="I17" s="102"/>
      <c r="J17" s="194" t="s">
        <v>3</v>
      </c>
      <c r="K17" s="195"/>
      <c r="L17" s="169" t="s">
        <v>21</v>
      </c>
      <c r="M17" s="170"/>
      <c r="N17" s="170"/>
      <c r="O17" s="171"/>
      <c r="P17" s="101" t="s">
        <v>68</v>
      </c>
      <c r="Q17" s="101"/>
      <c r="R17" s="101" t="s">
        <v>32</v>
      </c>
      <c r="S17" s="101"/>
      <c r="T17" s="101"/>
      <c r="U17" s="101"/>
      <c r="V17" s="101" t="s">
        <v>26</v>
      </c>
      <c r="W17" s="101" t="s">
        <v>36</v>
      </c>
      <c r="X17" s="101"/>
    </row>
    <row r="18" spans="1:24" s="16" customFormat="1" ht="37.5" customHeight="1" x14ac:dyDescent="0.2">
      <c r="A18" s="103"/>
      <c r="B18" s="103"/>
      <c r="C18" s="103"/>
      <c r="D18" s="103"/>
      <c r="E18" s="103"/>
      <c r="F18" s="103"/>
      <c r="G18" s="103"/>
      <c r="H18" s="103"/>
      <c r="I18" s="103"/>
      <c r="J18" s="196"/>
      <c r="K18" s="197"/>
      <c r="L18" s="100" t="s">
        <v>4</v>
      </c>
      <c r="M18" s="100"/>
      <c r="N18" s="100" t="s">
        <v>5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</row>
    <row r="19" spans="1:24" s="29" customFormat="1" ht="12.75" x14ac:dyDescent="0.2">
      <c r="A19" s="97" t="s">
        <v>27</v>
      </c>
      <c r="B19" s="97"/>
      <c r="C19" s="97"/>
      <c r="D19" s="135" t="s">
        <v>28</v>
      </c>
      <c r="E19" s="135"/>
      <c r="F19" s="135"/>
      <c r="G19" s="135"/>
      <c r="H19" s="97" t="s">
        <v>29</v>
      </c>
      <c r="I19" s="97"/>
      <c r="J19" s="198">
        <v>3</v>
      </c>
      <c r="K19" s="199"/>
      <c r="L19" s="98">
        <v>41609</v>
      </c>
      <c r="M19" s="98"/>
      <c r="N19" s="99">
        <v>41672</v>
      </c>
      <c r="O19" s="97"/>
      <c r="P19" s="132">
        <v>0.5</v>
      </c>
      <c r="Q19" s="132"/>
      <c r="R19" s="97" t="s">
        <v>69</v>
      </c>
      <c r="S19" s="97"/>
      <c r="T19" s="97"/>
      <c r="U19" s="97"/>
      <c r="V19" s="21">
        <v>1.125</v>
      </c>
      <c r="W19" s="97">
        <f>(V19*J19)*P19</f>
        <v>1.6875</v>
      </c>
      <c r="X19" s="97"/>
    </row>
    <row r="20" spans="1:24" s="29" customFormat="1" ht="12.75" x14ac:dyDescent="0.2">
      <c r="A20" s="97" t="s">
        <v>30</v>
      </c>
      <c r="B20" s="97"/>
      <c r="C20" s="97"/>
      <c r="D20" s="135" t="s">
        <v>52</v>
      </c>
      <c r="E20" s="135"/>
      <c r="F20" s="135"/>
      <c r="G20" s="135"/>
      <c r="H20" s="97" t="s">
        <v>31</v>
      </c>
      <c r="I20" s="97"/>
      <c r="J20" s="198">
        <v>3</v>
      </c>
      <c r="K20" s="199"/>
      <c r="L20" s="98">
        <v>41700</v>
      </c>
      <c r="M20" s="98"/>
      <c r="N20" s="99">
        <v>42064</v>
      </c>
      <c r="O20" s="97"/>
      <c r="P20" s="132">
        <v>1</v>
      </c>
      <c r="Q20" s="132"/>
      <c r="R20" s="97" t="s">
        <v>33</v>
      </c>
      <c r="S20" s="97"/>
      <c r="T20" s="97"/>
      <c r="U20" s="97"/>
      <c r="V20" s="21">
        <v>1.125</v>
      </c>
      <c r="W20" s="97">
        <f>(V20*J20)*P20</f>
        <v>3.375</v>
      </c>
      <c r="X20" s="97"/>
    </row>
    <row r="21" spans="1:24" s="29" customFormat="1" ht="12.75" x14ac:dyDescent="0.2">
      <c r="A21" s="97" t="s">
        <v>30</v>
      </c>
      <c r="B21" s="97"/>
      <c r="C21" s="97"/>
      <c r="D21" s="135" t="s">
        <v>53</v>
      </c>
      <c r="E21" s="135"/>
      <c r="F21" s="135"/>
      <c r="G21" s="135"/>
      <c r="H21" s="97" t="s">
        <v>31</v>
      </c>
      <c r="I21" s="97"/>
      <c r="J21" s="198">
        <v>2</v>
      </c>
      <c r="K21" s="199"/>
      <c r="L21" s="98">
        <v>41700</v>
      </c>
      <c r="M21" s="98"/>
      <c r="N21" s="99">
        <v>42064</v>
      </c>
      <c r="O21" s="97"/>
      <c r="P21" s="132">
        <v>1</v>
      </c>
      <c r="Q21" s="132"/>
      <c r="R21" s="97" t="s">
        <v>34</v>
      </c>
      <c r="S21" s="97"/>
      <c r="T21" s="97"/>
      <c r="U21" s="97"/>
      <c r="V21" s="21">
        <v>1.6870000000000001</v>
      </c>
      <c r="W21" s="97">
        <f>(V21*J21)*P21</f>
        <v>3.3740000000000001</v>
      </c>
      <c r="X21" s="97"/>
    </row>
    <row r="22" spans="1:24" s="29" customFormat="1" ht="12.75" x14ac:dyDescent="0.2">
      <c r="A22" s="118"/>
      <c r="B22" s="118"/>
      <c r="C22" s="118"/>
      <c r="D22" s="117"/>
      <c r="E22" s="117"/>
      <c r="F22" s="117"/>
      <c r="G22" s="117"/>
      <c r="H22" s="118"/>
      <c r="I22" s="118"/>
      <c r="J22" s="200"/>
      <c r="K22" s="201"/>
      <c r="L22" s="133"/>
      <c r="M22" s="133"/>
      <c r="N22" s="118"/>
      <c r="O22" s="118"/>
      <c r="P22" s="134">
        <v>1</v>
      </c>
      <c r="Q22" s="134"/>
      <c r="R22" s="118"/>
      <c r="S22" s="118"/>
      <c r="T22" s="118"/>
      <c r="U22" s="118"/>
      <c r="V22" s="18"/>
      <c r="W22" s="118"/>
      <c r="X22" s="118"/>
    </row>
    <row r="23" spans="1:24" s="29" customFormat="1" ht="12.75" x14ac:dyDescent="0.2">
      <c r="A23" s="118"/>
      <c r="B23" s="118"/>
      <c r="C23" s="118"/>
      <c r="D23" s="117"/>
      <c r="E23" s="117"/>
      <c r="F23" s="117"/>
      <c r="G23" s="117"/>
      <c r="H23" s="118"/>
      <c r="I23" s="118"/>
      <c r="J23" s="200"/>
      <c r="K23" s="201"/>
      <c r="L23" s="133"/>
      <c r="M23" s="133"/>
      <c r="N23" s="118"/>
      <c r="O23" s="118"/>
      <c r="P23" s="134">
        <v>1</v>
      </c>
      <c r="Q23" s="134"/>
      <c r="R23" s="118"/>
      <c r="S23" s="118"/>
      <c r="T23" s="118"/>
      <c r="U23" s="118"/>
      <c r="V23" s="18"/>
      <c r="W23" s="118"/>
      <c r="X23" s="118"/>
    </row>
    <row r="24" spans="1:24" s="29" customFormat="1" ht="12.75" x14ac:dyDescent="0.2">
      <c r="A24" s="118"/>
      <c r="B24" s="118"/>
      <c r="C24" s="118"/>
      <c r="D24" s="117"/>
      <c r="E24" s="117"/>
      <c r="F24" s="117"/>
      <c r="G24" s="117"/>
      <c r="H24" s="118"/>
      <c r="I24" s="118"/>
      <c r="J24" s="200"/>
      <c r="K24" s="201"/>
      <c r="L24" s="133"/>
      <c r="M24" s="133"/>
      <c r="N24" s="118"/>
      <c r="O24" s="118"/>
      <c r="P24" s="134">
        <v>1</v>
      </c>
      <c r="Q24" s="134"/>
      <c r="R24" s="118"/>
      <c r="S24" s="118"/>
      <c r="T24" s="118"/>
      <c r="U24" s="118"/>
      <c r="V24" s="18"/>
      <c r="W24" s="118"/>
      <c r="X24" s="118"/>
    </row>
    <row r="25" spans="1:24" s="29" customFormat="1" ht="13.5" thickBot="1" x14ac:dyDescent="0.25">
      <c r="A25" s="118"/>
      <c r="B25" s="118"/>
      <c r="C25" s="118"/>
      <c r="D25" s="117"/>
      <c r="E25" s="117"/>
      <c r="F25" s="117"/>
      <c r="G25" s="117"/>
      <c r="H25" s="118"/>
      <c r="I25" s="118"/>
      <c r="J25" s="200"/>
      <c r="K25" s="201"/>
      <c r="L25" s="133"/>
      <c r="M25" s="133"/>
      <c r="N25" s="118"/>
      <c r="O25" s="118"/>
      <c r="P25" s="134">
        <v>1</v>
      </c>
      <c r="Q25" s="134"/>
      <c r="R25" s="118"/>
      <c r="S25" s="118"/>
      <c r="T25" s="118"/>
      <c r="U25" s="118"/>
      <c r="V25" s="18"/>
      <c r="W25" s="172"/>
      <c r="X25" s="172"/>
    </row>
    <row r="26" spans="1:24" s="9" customFormat="1" ht="16.5" customHeight="1" thickTop="1" thickBot="1" x14ac:dyDescent="0.3">
      <c r="A26" s="125" t="s">
        <v>23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7"/>
      <c r="W26" s="128">
        <f>SUM(W19:X25)</f>
        <v>8.4365000000000006</v>
      </c>
      <c r="X26" s="129"/>
    </row>
    <row r="27" spans="1:24" ht="16.5" thickTop="1" thickBot="1" x14ac:dyDescent="0.3">
      <c r="A27" s="110" t="s">
        <v>38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2"/>
    </row>
    <row r="28" spans="1:24" s="3" customFormat="1" ht="24.75" customHeight="1" thickTop="1" x14ac:dyDescent="0.25">
      <c r="A28" s="136" t="s">
        <v>35</v>
      </c>
      <c r="B28" s="136"/>
      <c r="C28" s="119"/>
      <c r="D28" s="136" t="s">
        <v>22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</row>
    <row r="29" spans="1:24" ht="29.25" customHeight="1" x14ac:dyDescent="0.25">
      <c r="A29" s="146"/>
      <c r="B29" s="146"/>
      <c r="C29" s="146"/>
      <c r="D29" s="173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5"/>
    </row>
    <row r="30" spans="1:24" ht="29.25" customHeight="1" x14ac:dyDescent="0.25">
      <c r="A30" s="121"/>
      <c r="B30" s="121"/>
      <c r="C30" s="121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ht="33" customHeight="1" thickBot="1" x14ac:dyDescent="0.3">
      <c r="A31" s="147"/>
      <c r="B31" s="147"/>
      <c r="C31" s="147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</row>
    <row r="32" spans="1:24" ht="32.25" customHeight="1" thickTop="1" thickBot="1" x14ac:dyDescent="0.3">
      <c r="A32" s="130" t="s">
        <v>40</v>
      </c>
      <c r="B32" s="13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2"/>
    </row>
    <row r="33" spans="1:24" s="3" customFormat="1" ht="15.75" thickTop="1" x14ac:dyDescent="0.25">
      <c r="A33" s="119" t="s">
        <v>42</v>
      </c>
      <c r="B33" s="119"/>
      <c r="C33" s="119"/>
      <c r="D33" s="136" t="s">
        <v>22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</row>
    <row r="34" spans="1:24" ht="30" customHeight="1" x14ac:dyDescent="0.25">
      <c r="A34" s="120" t="s">
        <v>50</v>
      </c>
      <c r="B34" s="120"/>
      <c r="C34" s="120"/>
      <c r="D34" s="137" t="s">
        <v>51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9"/>
    </row>
    <row r="35" spans="1:24" ht="31.5" customHeight="1" x14ac:dyDescent="0.25">
      <c r="A35" s="121"/>
      <c r="B35" s="121"/>
      <c r="C35" s="121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2"/>
    </row>
    <row r="36" spans="1:24" ht="31.5" customHeight="1" thickBot="1" x14ac:dyDescent="0.3">
      <c r="A36" s="121"/>
      <c r="B36" s="121"/>
      <c r="C36" s="121"/>
      <c r="D36" s="143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5"/>
    </row>
    <row r="37" spans="1:24" s="9" customFormat="1" ht="16.5" customHeight="1" thickTop="1" thickBot="1" x14ac:dyDescent="0.3">
      <c r="A37" s="125" t="s">
        <v>37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7"/>
      <c r="W37" s="128">
        <v>19</v>
      </c>
      <c r="X37" s="129"/>
    </row>
    <row r="38" spans="1:24" ht="34.5" customHeight="1" thickTop="1" thickBot="1" x14ac:dyDescent="0.3">
      <c r="A38" s="130" t="s">
        <v>41</v>
      </c>
      <c r="B38" s="13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2"/>
    </row>
    <row r="39" spans="1:24" s="16" customFormat="1" ht="18" customHeight="1" thickTop="1" x14ac:dyDescent="0.2">
      <c r="A39" s="101" t="s">
        <v>42</v>
      </c>
      <c r="B39" s="101"/>
      <c r="C39" s="102"/>
      <c r="D39" s="177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9"/>
      <c r="W39" s="101" t="s">
        <v>43</v>
      </c>
      <c r="X39" s="101"/>
    </row>
    <row r="40" spans="1:24" s="16" customFormat="1" ht="37.5" customHeight="1" x14ac:dyDescent="0.2">
      <c r="A40" s="103"/>
      <c r="B40" s="103"/>
      <c r="C40" s="103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2"/>
      <c r="W40" s="100"/>
      <c r="X40" s="100"/>
    </row>
    <row r="41" spans="1:24" s="9" customFormat="1" ht="30" customHeight="1" x14ac:dyDescent="0.25">
      <c r="A41" s="116" t="s">
        <v>44</v>
      </c>
      <c r="B41" s="116"/>
      <c r="C41" s="116"/>
      <c r="D41" s="122" t="s">
        <v>45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4"/>
      <c r="W41" s="116">
        <v>13.75</v>
      </c>
      <c r="X41" s="116"/>
    </row>
    <row r="42" spans="1:24" s="9" customFormat="1" x14ac:dyDescent="0.25">
      <c r="A42" s="116" t="s">
        <v>46</v>
      </c>
      <c r="B42" s="116"/>
      <c r="C42" s="116"/>
      <c r="D42" s="122" t="s">
        <v>47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4"/>
      <c r="W42" s="116">
        <v>1</v>
      </c>
      <c r="X42" s="116"/>
    </row>
    <row r="43" spans="1:24" s="9" customFormat="1" x14ac:dyDescent="0.25">
      <c r="A43" s="116" t="s">
        <v>48</v>
      </c>
      <c r="B43" s="116"/>
      <c r="C43" s="116"/>
      <c r="D43" s="122" t="s">
        <v>49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4"/>
      <c r="W43" s="116">
        <v>3</v>
      </c>
      <c r="X43" s="116"/>
    </row>
    <row r="44" spans="1:24" s="9" customFormat="1" x14ac:dyDescent="0.25">
      <c r="A44" s="118"/>
      <c r="B44" s="118"/>
      <c r="C44" s="118"/>
      <c r="D44" s="117"/>
      <c r="E44" s="117"/>
      <c r="F44" s="117"/>
      <c r="G44" s="117"/>
      <c r="H44" s="118"/>
      <c r="I44" s="118"/>
      <c r="J44" s="19"/>
      <c r="K44" s="17"/>
      <c r="L44" s="133"/>
      <c r="M44" s="133"/>
      <c r="N44" s="118"/>
      <c r="O44" s="118"/>
      <c r="P44" s="118">
        <v>1</v>
      </c>
      <c r="Q44" s="118"/>
      <c r="R44" s="118"/>
      <c r="S44" s="118"/>
      <c r="T44" s="118"/>
      <c r="U44" s="118"/>
      <c r="V44" s="18"/>
      <c r="W44" s="118"/>
      <c r="X44" s="118"/>
    </row>
    <row r="45" spans="1:24" s="9" customFormat="1" x14ac:dyDescent="0.25">
      <c r="A45" s="118"/>
      <c r="B45" s="118"/>
      <c r="C45" s="118"/>
      <c r="D45" s="117"/>
      <c r="E45" s="117"/>
      <c r="F45" s="117"/>
      <c r="G45" s="117"/>
      <c r="H45" s="118"/>
      <c r="I45" s="118"/>
      <c r="J45" s="19"/>
      <c r="K45" s="17"/>
      <c r="L45" s="133"/>
      <c r="M45" s="133"/>
      <c r="N45" s="118"/>
      <c r="O45" s="118"/>
      <c r="P45" s="118">
        <v>1</v>
      </c>
      <c r="Q45" s="118"/>
      <c r="R45" s="118"/>
      <c r="S45" s="118"/>
      <c r="T45" s="118"/>
      <c r="U45" s="118"/>
      <c r="V45" s="18"/>
      <c r="W45" s="118"/>
      <c r="X45" s="118"/>
    </row>
    <row r="46" spans="1:24" s="9" customFormat="1" x14ac:dyDescent="0.25">
      <c r="A46" s="118"/>
      <c r="B46" s="118"/>
      <c r="C46" s="118"/>
      <c r="D46" s="117"/>
      <c r="E46" s="117"/>
      <c r="F46" s="117"/>
      <c r="G46" s="117"/>
      <c r="H46" s="118"/>
      <c r="I46" s="118"/>
      <c r="J46" s="19"/>
      <c r="K46" s="17"/>
      <c r="L46" s="133"/>
      <c r="M46" s="133"/>
      <c r="N46" s="118"/>
      <c r="O46" s="118"/>
      <c r="P46" s="118">
        <v>1</v>
      </c>
      <c r="Q46" s="118"/>
      <c r="R46" s="118"/>
      <c r="S46" s="118"/>
      <c r="T46" s="118"/>
      <c r="U46" s="118"/>
      <c r="V46" s="18"/>
      <c r="W46" s="118"/>
      <c r="X46" s="118"/>
    </row>
    <row r="47" spans="1:24" s="9" customFormat="1" ht="15.75" thickBot="1" x14ac:dyDescent="0.3">
      <c r="A47" s="118"/>
      <c r="B47" s="118"/>
      <c r="C47" s="118"/>
      <c r="D47" s="117"/>
      <c r="E47" s="117"/>
      <c r="F47" s="117"/>
      <c r="G47" s="117"/>
      <c r="H47" s="118"/>
      <c r="I47" s="118"/>
      <c r="J47" s="19"/>
      <c r="K47" s="17"/>
      <c r="L47" s="133"/>
      <c r="M47" s="133"/>
      <c r="N47" s="118"/>
      <c r="O47" s="118"/>
      <c r="P47" s="118">
        <v>1</v>
      </c>
      <c r="Q47" s="118"/>
      <c r="R47" s="118"/>
      <c r="S47" s="118"/>
      <c r="T47" s="118"/>
      <c r="U47" s="118"/>
      <c r="V47" s="18"/>
      <c r="W47" s="172"/>
      <c r="X47" s="172"/>
    </row>
    <row r="48" spans="1:24" s="9" customFormat="1" ht="16.5" customHeight="1" thickTop="1" thickBot="1" x14ac:dyDescent="0.3">
      <c r="A48" s="125" t="s">
        <v>67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7"/>
      <c r="W48" s="128">
        <f>SUM(W41:X47)</f>
        <v>17.75</v>
      </c>
      <c r="X48" s="129"/>
    </row>
    <row r="49" spans="1:25" ht="16.5" thickTop="1" thickBot="1" x14ac:dyDescent="0.3"/>
    <row r="50" spans="1:25" ht="16.5" thickTop="1" thickBot="1" x14ac:dyDescent="0.3">
      <c r="A50" s="110" t="s">
        <v>54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2"/>
    </row>
    <row r="51" spans="1:25" ht="15.75" thickTop="1" x14ac:dyDescent="0.25">
      <c r="A51" s="186" t="s">
        <v>55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</row>
    <row r="52" spans="1:25" x14ac:dyDescent="0.25">
      <c r="A52" s="187"/>
      <c r="B52" s="187"/>
      <c r="C52" s="187"/>
      <c r="D52" s="187"/>
      <c r="E52" s="187"/>
      <c r="F52" s="187"/>
      <c r="G52" s="187"/>
      <c r="H52" s="187"/>
      <c r="I52" s="22"/>
      <c r="J52" s="22"/>
      <c r="K52" s="187"/>
      <c r="L52" s="187"/>
      <c r="M52" s="187"/>
      <c r="N52" s="187"/>
      <c r="O52" s="187"/>
      <c r="P52" s="187"/>
      <c r="Q52" s="22"/>
      <c r="R52" s="187"/>
      <c r="S52" s="187"/>
      <c r="T52" s="187"/>
      <c r="U52" s="187"/>
      <c r="V52" s="187"/>
      <c r="W52" s="187"/>
      <c r="X52" s="187"/>
      <c r="Y52" s="22"/>
    </row>
    <row r="53" spans="1:25" x14ac:dyDescent="0.25">
      <c r="A53" s="187" t="s">
        <v>56</v>
      </c>
      <c r="B53" s="187"/>
      <c r="C53" s="187"/>
      <c r="D53" s="187"/>
      <c r="E53" s="187"/>
      <c r="F53" s="187"/>
      <c r="G53" s="187" t="s">
        <v>57</v>
      </c>
      <c r="H53" s="187"/>
      <c r="I53" s="22"/>
      <c r="J53" s="22"/>
      <c r="K53" s="187" t="s">
        <v>56</v>
      </c>
      <c r="L53" s="187"/>
      <c r="M53" s="187"/>
      <c r="N53" s="187"/>
      <c r="O53" s="187" t="s">
        <v>57</v>
      </c>
      <c r="P53" s="187"/>
      <c r="Q53" s="22"/>
      <c r="R53" s="187" t="s">
        <v>56</v>
      </c>
      <c r="S53" s="187"/>
      <c r="T53" s="187"/>
      <c r="U53" s="187"/>
      <c r="V53" s="187"/>
      <c r="W53" s="187" t="s">
        <v>57</v>
      </c>
      <c r="X53" s="187"/>
      <c r="Y53" s="22"/>
    </row>
    <row r="54" spans="1:25" ht="15.75" thickBot="1" x14ac:dyDescent="0.3"/>
    <row r="55" spans="1:25" ht="16.5" thickTop="1" thickBot="1" x14ac:dyDescent="0.3">
      <c r="A55" s="110" t="s">
        <v>58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2"/>
    </row>
    <row r="56" spans="1:25" ht="253.5" customHeight="1" thickTop="1" x14ac:dyDescent="0.25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5"/>
    </row>
    <row r="57" spans="1:25" ht="15.75" thickBot="1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1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5" ht="16.5" thickTop="1" thickBot="1" x14ac:dyDescent="0.3">
      <c r="A58" s="110" t="s">
        <v>59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2"/>
    </row>
    <row r="59" spans="1:25" ht="253.5" customHeight="1" thickTop="1" x14ac:dyDescent="0.25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5"/>
    </row>
    <row r="60" spans="1:25" ht="15.75" thickBot="1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1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5" ht="16.5" thickTop="1" thickBot="1" x14ac:dyDescent="0.3">
      <c r="A61" s="110" t="s">
        <v>59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2"/>
    </row>
    <row r="62" spans="1:25" ht="253.5" customHeight="1" thickTop="1" x14ac:dyDescent="0.25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5"/>
    </row>
    <row r="63" spans="1:25" ht="15.75" thickBot="1" x14ac:dyDescent="0.3"/>
    <row r="64" spans="1:25" ht="16.5" thickTop="1" thickBot="1" x14ac:dyDescent="0.3">
      <c r="A64" s="110" t="s">
        <v>60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2"/>
    </row>
    <row r="65" spans="1:24" ht="16.5" thickTop="1" thickBot="1" x14ac:dyDescent="0.3">
      <c r="A65" s="148" t="s">
        <v>61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50"/>
    </row>
    <row r="66" spans="1:24" ht="140.25" customHeight="1" thickTop="1" thickBot="1" x14ac:dyDescent="0.3">
      <c r="A66" s="183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5"/>
    </row>
    <row r="67" spans="1:24" ht="16.5" thickTop="1" thickBot="1" x14ac:dyDescent="0.3">
      <c r="A67" s="148" t="s">
        <v>62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50"/>
    </row>
    <row r="68" spans="1:24" ht="147" customHeight="1" thickTop="1" thickBot="1" x14ac:dyDescent="0.3">
      <c r="A68" s="183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5"/>
    </row>
    <row r="69" spans="1:24" ht="16.5" thickTop="1" thickBot="1" x14ac:dyDescent="0.3">
      <c r="A69" s="148" t="s">
        <v>63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50"/>
    </row>
    <row r="70" spans="1:24" ht="157.5" customHeight="1" thickTop="1" x14ac:dyDescent="0.25">
      <c r="A70" s="11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5"/>
    </row>
    <row r="71" spans="1:24" ht="15.75" thickBot="1" x14ac:dyDescent="0.3"/>
    <row r="72" spans="1:24" ht="16.5" thickTop="1" thickBot="1" x14ac:dyDescent="0.3">
      <c r="A72" s="110" t="s">
        <v>64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2"/>
    </row>
    <row r="73" spans="1:24" ht="16.5" thickTop="1" thickBot="1" x14ac:dyDescent="0.3">
      <c r="A73" s="148" t="s">
        <v>61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50"/>
    </row>
    <row r="74" spans="1:24" ht="140.25" customHeight="1" thickTop="1" thickBot="1" x14ac:dyDescent="0.3">
      <c r="A74" s="183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5"/>
    </row>
    <row r="75" spans="1:24" ht="16.5" thickTop="1" thickBot="1" x14ac:dyDescent="0.3">
      <c r="A75" s="148" t="s">
        <v>62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50"/>
    </row>
    <row r="76" spans="1:24" ht="147" customHeight="1" thickTop="1" thickBot="1" x14ac:dyDescent="0.3">
      <c r="A76" s="183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5"/>
    </row>
    <row r="77" spans="1:24" ht="16.5" thickTop="1" thickBot="1" x14ac:dyDescent="0.3">
      <c r="A77" s="148" t="s">
        <v>63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50"/>
    </row>
    <row r="78" spans="1:24" ht="157.5" customHeight="1" thickTop="1" x14ac:dyDescent="0.25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5"/>
    </row>
    <row r="79" spans="1:24" ht="15.75" thickBot="1" x14ac:dyDescent="0.3"/>
    <row r="80" spans="1:24" ht="16.5" thickTop="1" thickBot="1" x14ac:dyDescent="0.3">
      <c r="A80" s="110" t="s">
        <v>65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2"/>
    </row>
    <row r="81" spans="1:24" ht="363" customHeight="1" thickTop="1" x14ac:dyDescent="0.25">
      <c r="A81" s="1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5"/>
    </row>
  </sheetData>
  <mergeCells count="198">
    <mergeCell ref="A80:X80"/>
    <mergeCell ref="A81:X81"/>
    <mergeCell ref="F12:I12"/>
    <mergeCell ref="F13:I13"/>
    <mergeCell ref="U12:X12"/>
    <mergeCell ref="U13:X13"/>
    <mergeCell ref="P12:S12"/>
    <mergeCell ref="P13:S13"/>
    <mergeCell ref="J17:K18"/>
    <mergeCell ref="J19:K19"/>
    <mergeCell ref="J20:K20"/>
    <mergeCell ref="J21:K21"/>
    <mergeCell ref="J22:K22"/>
    <mergeCell ref="J23:K23"/>
    <mergeCell ref="J24:K24"/>
    <mergeCell ref="J25:K25"/>
    <mergeCell ref="K12:N12"/>
    <mergeCell ref="K13:N13"/>
    <mergeCell ref="A72:X72"/>
    <mergeCell ref="A73:X73"/>
    <mergeCell ref="A65:X65"/>
    <mergeCell ref="A69:X69"/>
    <mergeCell ref="A74:X74"/>
    <mergeCell ref="A75:X75"/>
    <mergeCell ref="A76:X76"/>
    <mergeCell ref="A77:X77"/>
    <mergeCell ref="A78:X78"/>
    <mergeCell ref="A50:X50"/>
    <mergeCell ref="A51:X51"/>
    <mergeCell ref="A53:F53"/>
    <mergeCell ref="K53:N53"/>
    <mergeCell ref="R53:V53"/>
    <mergeCell ref="G53:H53"/>
    <mergeCell ref="W53:X53"/>
    <mergeCell ref="O53:P53"/>
    <mergeCell ref="A52:F52"/>
    <mergeCell ref="G52:H52"/>
    <mergeCell ref="K52:N52"/>
    <mergeCell ref="O52:P52"/>
    <mergeCell ref="R52:V52"/>
    <mergeCell ref="W52:X52"/>
    <mergeCell ref="A64:X64"/>
    <mergeCell ref="A66:X66"/>
    <mergeCell ref="A67:X67"/>
    <mergeCell ref="A68:X68"/>
    <mergeCell ref="A70:X70"/>
    <mergeCell ref="A58:X58"/>
    <mergeCell ref="A59:X59"/>
    <mergeCell ref="A47:C47"/>
    <mergeCell ref="D47:G47"/>
    <mergeCell ref="H47:I47"/>
    <mergeCell ref="L47:M47"/>
    <mergeCell ref="N47:O47"/>
    <mergeCell ref="P47:Q47"/>
    <mergeCell ref="R47:U47"/>
    <mergeCell ref="W47:X47"/>
    <mergeCell ref="A48:V48"/>
    <mergeCell ref="W48:X48"/>
    <mergeCell ref="A45:C45"/>
    <mergeCell ref="D45:G45"/>
    <mergeCell ref="H45:I45"/>
    <mergeCell ref="L45:M45"/>
    <mergeCell ref="N45:O45"/>
    <mergeCell ref="P45:Q45"/>
    <mergeCell ref="R45:U45"/>
    <mergeCell ref="W45:X45"/>
    <mergeCell ref="A46:C46"/>
    <mergeCell ref="D46:G46"/>
    <mergeCell ref="H46:I46"/>
    <mergeCell ref="L46:M46"/>
    <mergeCell ref="N46:O46"/>
    <mergeCell ref="P46:Q46"/>
    <mergeCell ref="R46:U46"/>
    <mergeCell ref="W46:X46"/>
    <mergeCell ref="D39:V40"/>
    <mergeCell ref="W43:X43"/>
    <mergeCell ref="A44:C44"/>
    <mergeCell ref="D44:G44"/>
    <mergeCell ref="H44:I44"/>
    <mergeCell ref="L44:M44"/>
    <mergeCell ref="N44:O44"/>
    <mergeCell ref="P44:Q44"/>
    <mergeCell ref="R44:U44"/>
    <mergeCell ref="W44:X44"/>
    <mergeCell ref="D43:V43"/>
    <mergeCell ref="W20:X20"/>
    <mergeCell ref="W21:X21"/>
    <mergeCell ref="W22:X22"/>
    <mergeCell ref="W23:X23"/>
    <mergeCell ref="W24:X24"/>
    <mergeCell ref="W25:X25"/>
    <mergeCell ref="W26:X26"/>
    <mergeCell ref="A27:X27"/>
    <mergeCell ref="A32:X32"/>
    <mergeCell ref="D28:X28"/>
    <mergeCell ref="D29:X29"/>
    <mergeCell ref="D30:X30"/>
    <mergeCell ref="D31:X31"/>
    <mergeCell ref="A26:V26"/>
    <mergeCell ref="A24:C24"/>
    <mergeCell ref="L24:M24"/>
    <mergeCell ref="N24:O24"/>
    <mergeCell ref="P24:Q24"/>
    <mergeCell ref="R24:U24"/>
    <mergeCell ref="A25:C25"/>
    <mergeCell ref="L25:M25"/>
    <mergeCell ref="N25:O25"/>
    <mergeCell ref="P25:Q25"/>
    <mergeCell ref="R25:U25"/>
    <mergeCell ref="O2:X2"/>
    <mergeCell ref="Q3:X3"/>
    <mergeCell ref="Q4:X4"/>
    <mergeCell ref="A16:X16"/>
    <mergeCell ref="W17:X18"/>
    <mergeCell ref="V17:V18"/>
    <mergeCell ref="W19:X19"/>
    <mergeCell ref="J3:M3"/>
    <mergeCell ref="A12:D12"/>
    <mergeCell ref="A2:N2"/>
    <mergeCell ref="R17:U18"/>
    <mergeCell ref="P17:Q18"/>
    <mergeCell ref="P19:Q19"/>
    <mergeCell ref="H17:I18"/>
    <mergeCell ref="A13:D13"/>
    <mergeCell ref="L17:O17"/>
    <mergeCell ref="P23:Q23"/>
    <mergeCell ref="R23:U23"/>
    <mergeCell ref="D33:X33"/>
    <mergeCell ref="D34:X34"/>
    <mergeCell ref="D35:X35"/>
    <mergeCell ref="D36:X36"/>
    <mergeCell ref="A28:C28"/>
    <mergeCell ref="A29:C29"/>
    <mergeCell ref="A30:C30"/>
    <mergeCell ref="A31:C31"/>
    <mergeCell ref="D23:G23"/>
    <mergeCell ref="H23:I23"/>
    <mergeCell ref="A23:C23"/>
    <mergeCell ref="L23:M23"/>
    <mergeCell ref="N23:O23"/>
    <mergeCell ref="P20:Q20"/>
    <mergeCell ref="P21:Q21"/>
    <mergeCell ref="R19:U19"/>
    <mergeCell ref="R20:U20"/>
    <mergeCell ref="R21:U21"/>
    <mergeCell ref="A22:C22"/>
    <mergeCell ref="D22:G22"/>
    <mergeCell ref="H22:I22"/>
    <mergeCell ref="L22:M22"/>
    <mergeCell ref="N22:O22"/>
    <mergeCell ref="P22:Q22"/>
    <mergeCell ref="R22:U22"/>
    <mergeCell ref="A19:C19"/>
    <mergeCell ref="L19:M19"/>
    <mergeCell ref="N19:O19"/>
    <mergeCell ref="D20:G20"/>
    <mergeCell ref="H20:I20"/>
    <mergeCell ref="A21:C21"/>
    <mergeCell ref="L21:M21"/>
    <mergeCell ref="N21:O21"/>
    <mergeCell ref="D21:G21"/>
    <mergeCell ref="H21:I21"/>
    <mergeCell ref="D19:G19"/>
    <mergeCell ref="H19:I19"/>
    <mergeCell ref="A61:X61"/>
    <mergeCell ref="A62:X62"/>
    <mergeCell ref="A55:X55"/>
    <mergeCell ref="A56:X56"/>
    <mergeCell ref="A41:C41"/>
    <mergeCell ref="A43:C43"/>
    <mergeCell ref="D24:G24"/>
    <mergeCell ref="H24:I24"/>
    <mergeCell ref="D25:G25"/>
    <mergeCell ref="H25:I25"/>
    <mergeCell ref="A33:C33"/>
    <mergeCell ref="A34:C34"/>
    <mergeCell ref="A35:C35"/>
    <mergeCell ref="A36:C36"/>
    <mergeCell ref="W41:X41"/>
    <mergeCell ref="A42:C42"/>
    <mergeCell ref="W42:X42"/>
    <mergeCell ref="D41:V41"/>
    <mergeCell ref="D42:V42"/>
    <mergeCell ref="A37:V37"/>
    <mergeCell ref="W37:X37"/>
    <mergeCell ref="A38:X38"/>
    <mergeCell ref="A39:C40"/>
    <mergeCell ref="W39:X40"/>
    <mergeCell ref="A20:C20"/>
    <mergeCell ref="L20:M20"/>
    <mergeCell ref="N20:O20"/>
    <mergeCell ref="L18:M18"/>
    <mergeCell ref="N18:O18"/>
    <mergeCell ref="A17:C18"/>
    <mergeCell ref="D17:G18"/>
    <mergeCell ref="B3:H3"/>
    <mergeCell ref="B4:M4"/>
    <mergeCell ref="F6:M6"/>
  </mergeCells>
  <pageMargins left="0.70866141732283505" right="0.70866141732283505" top="0.74803149606299202" bottom="0.74803149606299202" header="0.31496062992126" footer="0.31496062992126"/>
  <pageSetup scale="70" fitToHeight="5" orientation="landscape" horizontalDpi="4294967295" verticalDpi="4294967295"/>
  <headerFooter>
    <oddHeader>&amp;L&amp;G&amp;C&amp;"-,Bold"&amp;14 2013/14 Performance and Development Planning Form (PDP)
This form is applicable to Core Faculty Members Only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106"/>
  <sheetViews>
    <sheetView showGridLines="0" tabSelected="1" zoomScaleNormal="100" workbookViewId="0">
      <selection activeCell="X7" sqref="X7"/>
    </sheetView>
  </sheetViews>
  <sheetFormatPr defaultColWidth="8.85546875" defaultRowHeight="15" x14ac:dyDescent="0.25"/>
  <cols>
    <col min="1" max="1" width="7.28515625" customWidth="1"/>
    <col min="2" max="2" width="10" customWidth="1"/>
    <col min="3" max="4" width="6.7109375" customWidth="1"/>
    <col min="5" max="5" width="10.42578125" customWidth="1"/>
    <col min="6" max="6" width="3.140625" customWidth="1"/>
    <col min="7" max="7" width="16.42578125" customWidth="1"/>
    <col min="8" max="8" width="6.42578125" customWidth="1"/>
    <col min="9" max="9" width="8" customWidth="1"/>
    <col min="10" max="10" width="5.85546875" customWidth="1"/>
    <col min="11" max="11" width="7.7109375" customWidth="1"/>
    <col min="12" max="12" width="22.7109375" customWidth="1"/>
    <col min="13" max="13" width="4.42578125" customWidth="1"/>
    <col min="14" max="14" width="16.42578125" customWidth="1"/>
    <col min="15" max="15" width="18.28515625" customWidth="1"/>
    <col min="16" max="16" width="7" customWidth="1"/>
    <col min="17" max="17" width="8.28515625" customWidth="1"/>
    <col min="18" max="19" width="6.7109375" customWidth="1"/>
    <col min="20" max="20" width="10.42578125" customWidth="1"/>
    <col min="21" max="21" width="6.42578125" customWidth="1"/>
    <col min="22" max="22" width="0.42578125" customWidth="1"/>
    <col min="23" max="23" width="9.42578125" customWidth="1"/>
    <col min="24" max="24" width="12" customWidth="1"/>
    <col min="25" max="25" width="11.42578125" customWidth="1"/>
  </cols>
  <sheetData>
    <row r="1" spans="2:25" ht="15.75" thickBot="1" x14ac:dyDescent="0.3"/>
    <row r="2" spans="2:25" ht="16.5" thickTop="1" thickBot="1" x14ac:dyDescent="0.3">
      <c r="B2" s="163" t="s">
        <v>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48" t="s">
        <v>9</v>
      </c>
      <c r="Q2" s="149"/>
      <c r="R2" s="149"/>
      <c r="S2" s="149"/>
      <c r="T2" s="149"/>
      <c r="U2" s="149"/>
      <c r="V2" s="149"/>
      <c r="W2" s="149"/>
      <c r="X2" s="149"/>
      <c r="Y2" s="150"/>
    </row>
    <row r="3" spans="2:25" ht="15.75" thickTop="1" x14ac:dyDescent="0.25">
      <c r="B3" s="24" t="s">
        <v>1</v>
      </c>
      <c r="C3" s="104"/>
      <c r="D3" s="105"/>
      <c r="E3" s="105"/>
      <c r="F3" s="105"/>
      <c r="G3" s="105"/>
      <c r="H3" s="105"/>
      <c r="I3" s="106"/>
      <c r="J3" s="20" t="s">
        <v>6</v>
      </c>
      <c r="K3" s="157"/>
      <c r="L3" s="158"/>
      <c r="M3" s="158"/>
      <c r="N3" s="159"/>
      <c r="O3" s="2"/>
      <c r="P3" s="1" t="s">
        <v>7</v>
      </c>
      <c r="Q3" s="2"/>
      <c r="R3" s="151"/>
      <c r="S3" s="152"/>
      <c r="T3" s="152"/>
      <c r="U3" s="152"/>
      <c r="V3" s="152"/>
      <c r="W3" s="152"/>
      <c r="X3" s="152"/>
      <c r="Y3" s="153"/>
    </row>
    <row r="4" spans="2:25" x14ac:dyDescent="0.25">
      <c r="B4" s="1" t="s">
        <v>25</v>
      </c>
      <c r="C4" s="104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2"/>
      <c r="P4" s="1" t="s">
        <v>8</v>
      </c>
      <c r="Q4" s="2"/>
      <c r="R4" s="154"/>
      <c r="S4" s="155"/>
      <c r="T4" s="155"/>
      <c r="U4" s="155"/>
      <c r="V4" s="155"/>
      <c r="W4" s="155"/>
      <c r="X4" s="155"/>
      <c r="Y4" s="156"/>
    </row>
    <row r="5" spans="2:25" x14ac:dyDescent="0.25">
      <c r="B5" s="1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"/>
      <c r="P5" s="1"/>
      <c r="Q5" s="2"/>
      <c r="R5" s="39"/>
      <c r="S5" s="39"/>
      <c r="T5" s="39"/>
      <c r="U5" s="39"/>
      <c r="V5" s="39"/>
      <c r="W5" s="39"/>
      <c r="X5" s="39"/>
      <c r="Y5" s="39"/>
    </row>
    <row r="6" spans="2:25" ht="25.5" customHeight="1" x14ac:dyDescent="0.35">
      <c r="B6" s="1"/>
      <c r="C6" s="246" t="s">
        <v>86</v>
      </c>
      <c r="D6" s="246"/>
      <c r="E6" s="246"/>
      <c r="F6" s="246"/>
      <c r="G6" s="246"/>
      <c r="H6" s="246"/>
      <c r="I6" s="246"/>
      <c r="J6" s="246"/>
      <c r="K6" s="246"/>
      <c r="L6" s="246"/>
      <c r="M6" s="38"/>
      <c r="N6" s="243" t="s">
        <v>114</v>
      </c>
      <c r="O6" s="244"/>
      <c r="P6" s="245"/>
      <c r="Q6" s="2"/>
      <c r="R6" s="234" t="s">
        <v>116</v>
      </c>
      <c r="S6" s="234"/>
      <c r="T6" s="234"/>
      <c r="U6" s="234"/>
      <c r="V6" s="234"/>
      <c r="W6" s="234"/>
      <c r="X6" s="234"/>
      <c r="Y6" s="234"/>
    </row>
    <row r="7" spans="2:25" ht="25.5" x14ac:dyDescent="0.25">
      <c r="B7" s="1"/>
      <c r="C7" s="231" t="s">
        <v>87</v>
      </c>
      <c r="D7" s="232"/>
      <c r="E7" s="233"/>
      <c r="F7" s="247" t="s">
        <v>61</v>
      </c>
      <c r="G7" s="248"/>
      <c r="H7" s="247" t="s">
        <v>88</v>
      </c>
      <c r="I7" s="248"/>
      <c r="J7" s="247" t="s">
        <v>89</v>
      </c>
      <c r="K7" s="248"/>
      <c r="L7" s="48" t="s">
        <v>90</v>
      </c>
      <c r="M7" s="40"/>
      <c r="N7" s="41" t="s">
        <v>111</v>
      </c>
      <c r="O7" s="52"/>
      <c r="P7" s="53">
        <v>0</v>
      </c>
      <c r="Q7" s="2"/>
      <c r="R7" s="56" t="s">
        <v>115</v>
      </c>
      <c r="S7" s="57"/>
      <c r="T7" s="57"/>
      <c r="U7" s="57"/>
      <c r="V7" s="57"/>
      <c r="W7" s="57"/>
      <c r="X7" s="60" t="s">
        <v>134</v>
      </c>
      <c r="Y7" s="61"/>
    </row>
    <row r="8" spans="2:25" x14ac:dyDescent="0.25">
      <c r="B8" s="1"/>
      <c r="C8" s="45" t="s">
        <v>81</v>
      </c>
      <c r="D8" s="46"/>
      <c r="E8" s="47"/>
      <c r="F8" s="229" t="s">
        <v>94</v>
      </c>
      <c r="G8" s="230"/>
      <c r="H8" s="229" t="s">
        <v>82</v>
      </c>
      <c r="I8" s="230"/>
      <c r="J8" s="229" t="s">
        <v>83</v>
      </c>
      <c r="K8" s="230"/>
      <c r="L8" s="41" t="s">
        <v>95</v>
      </c>
      <c r="M8" s="38"/>
      <c r="N8" s="42"/>
      <c r="O8" s="44"/>
      <c r="P8" s="43"/>
      <c r="Q8" s="2"/>
      <c r="R8" s="58" t="s">
        <v>105</v>
      </c>
      <c r="S8" s="59"/>
      <c r="T8" s="59"/>
      <c r="U8" s="59"/>
      <c r="V8" s="59"/>
      <c r="W8" s="59"/>
      <c r="X8" s="55" t="s">
        <v>134</v>
      </c>
      <c r="Y8" s="61"/>
    </row>
    <row r="9" spans="2:25" x14ac:dyDescent="0.25">
      <c r="B9" s="1"/>
      <c r="C9" s="249" t="s">
        <v>79</v>
      </c>
      <c r="D9" s="250"/>
      <c r="E9" s="251"/>
      <c r="F9" s="229" t="s">
        <v>96</v>
      </c>
      <c r="G9" s="230"/>
      <c r="H9" s="229" t="s">
        <v>83</v>
      </c>
      <c r="I9" s="230"/>
      <c r="J9" s="229" t="s">
        <v>83</v>
      </c>
      <c r="K9" s="230"/>
      <c r="L9" s="41" t="s">
        <v>97</v>
      </c>
      <c r="M9" s="38"/>
      <c r="N9" s="41" t="s">
        <v>123</v>
      </c>
      <c r="O9" s="52"/>
      <c r="P9" s="53">
        <v>0</v>
      </c>
      <c r="Q9" s="2"/>
      <c r="R9" s="235" t="s">
        <v>118</v>
      </c>
      <c r="S9" s="236"/>
      <c r="T9" s="236"/>
      <c r="U9" s="236"/>
      <c r="V9" s="236"/>
      <c r="W9" s="237"/>
      <c r="X9" s="74" t="s">
        <v>102</v>
      </c>
      <c r="Y9" s="74"/>
    </row>
    <row r="10" spans="2:25" x14ac:dyDescent="0.25">
      <c r="B10" s="1"/>
      <c r="C10" s="249" t="s">
        <v>91</v>
      </c>
      <c r="D10" s="250"/>
      <c r="E10" s="251"/>
      <c r="F10" s="229" t="s">
        <v>98</v>
      </c>
      <c r="G10" s="230"/>
      <c r="H10" s="229" t="s">
        <v>84</v>
      </c>
      <c r="I10" s="230"/>
      <c r="J10" s="229" t="s">
        <v>83</v>
      </c>
      <c r="K10" s="230"/>
      <c r="L10" s="41" t="s">
        <v>95</v>
      </c>
      <c r="M10" s="38"/>
      <c r="N10" s="41" t="s">
        <v>112</v>
      </c>
      <c r="O10" s="52"/>
      <c r="P10" s="53">
        <v>3</v>
      </c>
      <c r="Q10" s="2"/>
      <c r="R10" s="62" t="s">
        <v>101</v>
      </c>
      <c r="S10" s="63"/>
      <c r="T10" s="63"/>
      <c r="U10" s="63"/>
      <c r="V10" s="63"/>
      <c r="W10" s="63"/>
      <c r="X10" s="64" t="s">
        <v>134</v>
      </c>
      <c r="Y10" s="65">
        <f>B22</f>
        <v>0</v>
      </c>
    </row>
    <row r="11" spans="2:25" x14ac:dyDescent="0.25">
      <c r="B11" s="1"/>
      <c r="C11" s="249" t="s">
        <v>92</v>
      </c>
      <c r="D11" s="250"/>
      <c r="E11" s="251"/>
      <c r="F11" s="229" t="s">
        <v>98</v>
      </c>
      <c r="G11" s="230"/>
      <c r="H11" s="229" t="s">
        <v>85</v>
      </c>
      <c r="I11" s="230"/>
      <c r="J11" s="229" t="s">
        <v>85</v>
      </c>
      <c r="K11" s="230"/>
      <c r="L11" s="41" t="s">
        <v>99</v>
      </c>
      <c r="M11" s="38"/>
      <c r="N11" s="41" t="s">
        <v>132</v>
      </c>
      <c r="O11" s="52"/>
      <c r="P11" s="53">
        <v>0</v>
      </c>
      <c r="Q11" s="2"/>
      <c r="R11" s="58" t="s">
        <v>108</v>
      </c>
      <c r="S11" s="59"/>
      <c r="T11" s="59"/>
      <c r="U11" s="59"/>
      <c r="V11" s="59"/>
      <c r="W11" s="59"/>
      <c r="X11" s="55" t="s">
        <v>102</v>
      </c>
      <c r="Y11" s="61"/>
    </row>
    <row r="12" spans="2:25" x14ac:dyDescent="0.25">
      <c r="B12" s="1"/>
      <c r="C12" s="249" t="s">
        <v>93</v>
      </c>
      <c r="D12" s="250"/>
      <c r="E12" s="251"/>
      <c r="F12" s="104" t="s">
        <v>100</v>
      </c>
      <c r="G12" s="105"/>
      <c r="H12" s="105"/>
      <c r="I12" s="105"/>
      <c r="J12" s="105"/>
      <c r="K12" s="105"/>
      <c r="L12" s="106"/>
      <c r="M12" s="38"/>
      <c r="N12" s="238" t="s">
        <v>119</v>
      </c>
      <c r="O12" s="239"/>
      <c r="P12" s="73">
        <f>SUM(P9:P11)</f>
        <v>3</v>
      </c>
      <c r="Q12" s="2"/>
      <c r="R12" s="58" t="s">
        <v>106</v>
      </c>
      <c r="S12" s="59"/>
      <c r="T12" s="59"/>
      <c r="U12" s="59"/>
      <c r="V12" s="59"/>
      <c r="W12" s="59"/>
      <c r="X12" s="55" t="s">
        <v>103</v>
      </c>
      <c r="Y12" s="61"/>
    </row>
    <row r="13" spans="2:25" x14ac:dyDescent="0.25">
      <c r="B13" s="1"/>
      <c r="C13" s="54"/>
      <c r="D13" s="54"/>
      <c r="E13" s="54"/>
      <c r="F13" s="38"/>
      <c r="G13" s="38"/>
      <c r="H13" s="38"/>
      <c r="I13" s="38"/>
      <c r="J13" s="38"/>
      <c r="K13" s="38"/>
      <c r="L13" s="38"/>
      <c r="M13" s="38"/>
      <c r="N13" s="240" t="s">
        <v>113</v>
      </c>
      <c r="O13" s="241"/>
      <c r="P13" s="242"/>
      <c r="Q13" s="2"/>
      <c r="R13" s="58" t="s">
        <v>107</v>
      </c>
      <c r="S13" s="59"/>
      <c r="T13" s="59"/>
      <c r="U13" s="59"/>
      <c r="V13" s="59"/>
      <c r="W13" s="59"/>
      <c r="X13" s="55" t="s">
        <v>104</v>
      </c>
      <c r="Y13" s="61"/>
    </row>
    <row r="14" spans="2:25" x14ac:dyDescent="0.25">
      <c r="B14" s="1"/>
      <c r="C14" s="54"/>
      <c r="D14" s="54"/>
      <c r="E14" s="54"/>
      <c r="F14" s="38"/>
      <c r="G14" s="38"/>
      <c r="H14" s="38"/>
      <c r="I14" s="38"/>
      <c r="J14" s="38"/>
      <c r="K14" s="38"/>
      <c r="L14" s="38"/>
      <c r="M14" s="38"/>
      <c r="N14" s="75"/>
      <c r="O14" s="76"/>
      <c r="P14" s="76"/>
      <c r="Q14" s="2"/>
      <c r="R14" s="71"/>
      <c r="S14" s="71"/>
      <c r="T14" s="71"/>
      <c r="U14" s="71"/>
      <c r="V14" s="71"/>
      <c r="W14" s="71"/>
      <c r="X14" s="71"/>
      <c r="Y14" s="72"/>
    </row>
    <row r="15" spans="2:25" x14ac:dyDescent="0.25">
      <c r="B15" s="1"/>
      <c r="C15" s="54"/>
      <c r="D15" s="54"/>
      <c r="E15" s="54"/>
      <c r="F15" s="38"/>
      <c r="G15" s="38"/>
      <c r="H15" s="38"/>
      <c r="I15" s="38"/>
      <c r="J15" s="38"/>
      <c r="K15" s="38"/>
      <c r="L15" s="38"/>
      <c r="M15" s="38"/>
      <c r="Q15" s="2"/>
      <c r="R15" s="39"/>
      <c r="S15" s="39"/>
      <c r="T15" s="39"/>
      <c r="U15" s="39"/>
      <c r="V15" s="39"/>
      <c r="W15" s="39"/>
      <c r="X15" s="39"/>
      <c r="Y15" s="39"/>
    </row>
    <row r="17" spans="1:25" ht="14.45" customHeight="1" x14ac:dyDescent="0.25">
      <c r="B17" s="4" t="s">
        <v>10</v>
      </c>
      <c r="C17" s="4"/>
      <c r="D17" s="4"/>
      <c r="E17" s="4"/>
      <c r="F17" s="4"/>
      <c r="G17" s="107"/>
      <c r="H17" s="108"/>
      <c r="I17" s="108"/>
      <c r="J17" s="108"/>
      <c r="K17" s="108"/>
      <c r="L17" s="108"/>
      <c r="M17" s="108"/>
      <c r="N17" s="109"/>
    </row>
    <row r="18" spans="1:25" ht="14.45" customHeight="1" x14ac:dyDescent="0.25"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25" x14ac:dyDescent="0.25"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7"/>
      <c r="Q19" s="7"/>
      <c r="R19" s="7"/>
      <c r="S19" s="7"/>
      <c r="T19" s="7"/>
      <c r="U19" s="7"/>
      <c r="V19" s="7"/>
      <c r="W19" s="7"/>
      <c r="X19" s="7"/>
    </row>
    <row r="20" spans="1:25" ht="38.25" customHeight="1" x14ac:dyDescent="0.25">
      <c r="B20" s="160" t="s">
        <v>15</v>
      </c>
      <c r="C20" s="161"/>
      <c r="D20" s="161"/>
      <c r="E20" s="162"/>
      <c r="F20" s="14"/>
      <c r="G20" s="188" t="s">
        <v>16</v>
      </c>
      <c r="H20" s="188"/>
      <c r="I20" s="188"/>
      <c r="J20" s="188"/>
      <c r="K20" s="15"/>
      <c r="L20" s="89" t="s">
        <v>91</v>
      </c>
      <c r="M20" s="12"/>
      <c r="N20" s="191" t="s">
        <v>80</v>
      </c>
      <c r="O20" s="193"/>
      <c r="P20" s="12"/>
      <c r="Q20" s="191" t="s">
        <v>92</v>
      </c>
      <c r="R20" s="192"/>
      <c r="S20" s="192"/>
      <c r="T20" s="193"/>
      <c r="U20" s="7"/>
      <c r="V20" s="190" t="s">
        <v>117</v>
      </c>
      <c r="W20" s="190"/>
      <c r="X20" s="190"/>
      <c r="Y20" s="190"/>
    </row>
    <row r="21" spans="1:25" ht="21" customHeight="1" x14ac:dyDescent="0.25">
      <c r="A21" s="49" t="s">
        <v>110</v>
      </c>
      <c r="B21" s="160"/>
      <c r="C21" s="161"/>
      <c r="D21" s="161"/>
      <c r="E21" s="162"/>
      <c r="F21" s="14"/>
      <c r="G21" s="253"/>
      <c r="H21" s="254"/>
      <c r="I21" s="254"/>
      <c r="J21" s="255"/>
      <c r="K21" s="15"/>
      <c r="L21" s="50"/>
      <c r="M21" s="12"/>
      <c r="N21" s="191"/>
      <c r="O21" s="193"/>
      <c r="P21" s="12"/>
      <c r="Q21" s="191"/>
      <c r="R21" s="192"/>
      <c r="S21" s="192"/>
      <c r="T21" s="193"/>
      <c r="U21" s="7"/>
      <c r="V21" s="191"/>
      <c r="W21" s="192"/>
      <c r="X21" s="192"/>
      <c r="Y21" s="193"/>
    </row>
    <row r="22" spans="1:25" s="28" customFormat="1" ht="21.75" customHeight="1" x14ac:dyDescent="0.25">
      <c r="A22" s="36" t="s">
        <v>109</v>
      </c>
      <c r="B22" s="166">
        <v>0</v>
      </c>
      <c r="C22" s="167"/>
      <c r="D22" s="167"/>
      <c r="E22" s="168"/>
      <c r="F22" s="26"/>
      <c r="G22" s="252">
        <f>X34</f>
        <v>0</v>
      </c>
      <c r="H22" s="252"/>
      <c r="I22" s="252"/>
      <c r="J22" s="252"/>
      <c r="K22" s="26"/>
      <c r="L22" s="37">
        <f>(X49)</f>
        <v>0</v>
      </c>
      <c r="M22" s="51"/>
      <c r="N22" s="227">
        <f>+X60</f>
        <v>0</v>
      </c>
      <c r="O22" s="228"/>
      <c r="P22" s="27"/>
      <c r="Q22" s="252">
        <f>X68</f>
        <v>0</v>
      </c>
      <c r="R22" s="252"/>
      <c r="S22" s="252"/>
      <c r="T22" s="252"/>
      <c r="V22" s="252">
        <f>SUM(B22+G22+L22+N22+Q22)</f>
        <v>0</v>
      </c>
      <c r="W22" s="252"/>
      <c r="X22" s="252"/>
      <c r="Y22" s="252"/>
    </row>
    <row r="23" spans="1:25" x14ac:dyDescent="0.25">
      <c r="B23" s="10" t="s">
        <v>20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5" ht="15.75" thickBot="1" x14ac:dyDescent="0.3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5" ht="34.5" customHeight="1" thickTop="1" thickBot="1" x14ac:dyDescent="0.3">
      <c r="B25" s="130" t="s">
        <v>125</v>
      </c>
      <c r="C25" s="13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220"/>
      <c r="T25" s="220"/>
      <c r="U25" s="220"/>
      <c r="V25" s="220"/>
      <c r="W25" s="220"/>
      <c r="X25" s="220"/>
      <c r="Y25" s="221"/>
    </row>
    <row r="26" spans="1:25" s="16" customFormat="1" ht="18" customHeight="1" thickTop="1" x14ac:dyDescent="0.2">
      <c r="B26" s="194" t="s">
        <v>78</v>
      </c>
      <c r="C26" s="222"/>
      <c r="D26" s="223" t="s">
        <v>77</v>
      </c>
      <c r="E26" s="224"/>
      <c r="F26" s="194" t="s">
        <v>24</v>
      </c>
      <c r="G26" s="222"/>
      <c r="H26" s="195"/>
      <c r="I26" s="102" t="s">
        <v>124</v>
      </c>
      <c r="J26" s="102"/>
      <c r="K26" s="194" t="s">
        <v>3</v>
      </c>
      <c r="L26" s="195"/>
      <c r="M26" s="169" t="s">
        <v>21</v>
      </c>
      <c r="N26" s="170"/>
      <c r="O26" s="170"/>
      <c r="P26" s="171"/>
      <c r="Q26" s="101" t="s">
        <v>68</v>
      </c>
      <c r="R26" s="101"/>
      <c r="S26" s="202" t="s">
        <v>32</v>
      </c>
      <c r="T26" s="203"/>
      <c r="U26" s="203"/>
      <c r="V26" s="203"/>
      <c r="W26" s="204"/>
      <c r="X26" s="206" t="s">
        <v>36</v>
      </c>
      <c r="Y26" s="207"/>
    </row>
    <row r="27" spans="1:25" s="16" customFormat="1" ht="37.5" customHeight="1" x14ac:dyDescent="0.2">
      <c r="B27" s="196"/>
      <c r="C27" s="205"/>
      <c r="D27" s="225"/>
      <c r="E27" s="226"/>
      <c r="F27" s="196"/>
      <c r="G27" s="205"/>
      <c r="H27" s="197"/>
      <c r="I27" s="103"/>
      <c r="J27" s="103"/>
      <c r="K27" s="196"/>
      <c r="L27" s="197"/>
      <c r="M27" s="100" t="s">
        <v>4</v>
      </c>
      <c r="N27" s="100"/>
      <c r="O27" s="100" t="s">
        <v>5</v>
      </c>
      <c r="P27" s="100"/>
      <c r="Q27" s="100"/>
      <c r="R27" s="100"/>
      <c r="S27" s="196"/>
      <c r="T27" s="205"/>
      <c r="U27" s="205"/>
      <c r="V27" s="205"/>
      <c r="W27" s="197"/>
      <c r="X27" s="90" t="s">
        <v>109</v>
      </c>
      <c r="Y27" s="90" t="s">
        <v>110</v>
      </c>
    </row>
    <row r="28" spans="1:25" s="29" customFormat="1" ht="12.75" x14ac:dyDescent="0.2">
      <c r="B28" s="208"/>
      <c r="C28" s="209"/>
      <c r="D28" s="208"/>
      <c r="E28" s="211"/>
      <c r="F28" s="32"/>
      <c r="G28" s="32"/>
      <c r="H28" s="33"/>
      <c r="I28" s="215"/>
      <c r="J28" s="215"/>
      <c r="K28" s="216"/>
      <c r="L28" s="217"/>
      <c r="M28" s="218"/>
      <c r="N28" s="218"/>
      <c r="O28" s="219"/>
      <c r="P28" s="215"/>
      <c r="Q28" s="134"/>
      <c r="R28" s="134"/>
      <c r="S28" s="212"/>
      <c r="T28" s="212"/>
      <c r="U28" s="212"/>
      <c r="V28" s="212"/>
      <c r="W28" s="95"/>
      <c r="X28" s="91">
        <v>0</v>
      </c>
      <c r="Y28" s="91"/>
    </row>
    <row r="29" spans="1:25" s="29" customFormat="1" ht="12.75" x14ac:dyDescent="0.2">
      <c r="B29" s="208"/>
      <c r="C29" s="209"/>
      <c r="D29" s="208"/>
      <c r="E29" s="211"/>
      <c r="F29" s="32"/>
      <c r="G29" s="32"/>
      <c r="H29" s="33"/>
      <c r="I29" s="215"/>
      <c r="J29" s="215"/>
      <c r="K29" s="216"/>
      <c r="L29" s="217"/>
      <c r="M29" s="218"/>
      <c r="N29" s="218"/>
      <c r="O29" s="219"/>
      <c r="P29" s="215"/>
      <c r="Q29" s="134"/>
      <c r="R29" s="134"/>
      <c r="S29" s="209"/>
      <c r="T29" s="209"/>
      <c r="U29" s="209"/>
      <c r="V29" s="209"/>
      <c r="W29" s="94"/>
      <c r="X29" s="91"/>
      <c r="Y29" s="91"/>
    </row>
    <row r="30" spans="1:25" s="29" customFormat="1" ht="12.75" x14ac:dyDescent="0.2">
      <c r="B30" s="208"/>
      <c r="C30" s="209"/>
      <c r="D30" s="208"/>
      <c r="E30" s="211"/>
      <c r="F30" s="32"/>
      <c r="G30" s="32"/>
      <c r="H30" s="33"/>
      <c r="I30" s="215"/>
      <c r="J30" s="215"/>
      <c r="K30" s="216"/>
      <c r="L30" s="217"/>
      <c r="M30" s="218"/>
      <c r="N30" s="218"/>
      <c r="O30" s="219"/>
      <c r="P30" s="215"/>
      <c r="Q30" s="134"/>
      <c r="R30" s="134"/>
      <c r="S30" s="212"/>
      <c r="T30" s="212"/>
      <c r="U30" s="212"/>
      <c r="V30" s="212"/>
      <c r="W30" s="95"/>
      <c r="X30" s="91"/>
      <c r="Y30" s="91"/>
    </row>
    <row r="31" spans="1:25" s="29" customFormat="1" ht="12.75" x14ac:dyDescent="0.2">
      <c r="B31" s="200"/>
      <c r="C31" s="210"/>
      <c r="D31" s="200"/>
      <c r="E31" s="201"/>
      <c r="F31" s="34"/>
      <c r="G31" s="34"/>
      <c r="H31" s="35"/>
      <c r="I31" s="118"/>
      <c r="J31" s="118"/>
      <c r="K31" s="213"/>
      <c r="L31" s="214"/>
      <c r="M31" s="133"/>
      <c r="N31" s="133"/>
      <c r="O31" s="118"/>
      <c r="P31" s="118"/>
      <c r="Q31" s="134"/>
      <c r="R31" s="134"/>
      <c r="S31" s="210"/>
      <c r="T31" s="210"/>
      <c r="U31" s="210"/>
      <c r="V31" s="210"/>
      <c r="W31" s="96"/>
      <c r="X31" s="91"/>
      <c r="Y31" s="91"/>
    </row>
    <row r="32" spans="1:25" s="29" customFormat="1" ht="12.75" x14ac:dyDescent="0.2">
      <c r="B32" s="200"/>
      <c r="C32" s="210"/>
      <c r="D32" s="200"/>
      <c r="E32" s="201"/>
      <c r="F32" s="34"/>
      <c r="G32" s="34"/>
      <c r="H32" s="35"/>
      <c r="I32" s="118"/>
      <c r="J32" s="118"/>
      <c r="K32" s="213"/>
      <c r="L32" s="214"/>
      <c r="M32" s="133"/>
      <c r="N32" s="133"/>
      <c r="O32" s="118"/>
      <c r="P32" s="118"/>
      <c r="Q32" s="134"/>
      <c r="R32" s="134"/>
      <c r="S32" s="210"/>
      <c r="T32" s="210"/>
      <c r="U32" s="210"/>
      <c r="V32" s="210"/>
      <c r="W32" s="96"/>
      <c r="X32" s="91"/>
      <c r="Y32" s="91"/>
    </row>
    <row r="33" spans="2:25" s="29" customFormat="1" ht="12.75" x14ac:dyDescent="0.2">
      <c r="B33" s="200"/>
      <c r="C33" s="210"/>
      <c r="D33" s="200"/>
      <c r="E33" s="201"/>
      <c r="F33" s="34"/>
      <c r="G33" s="34"/>
      <c r="H33" s="35"/>
      <c r="I33" s="118"/>
      <c r="J33" s="118"/>
      <c r="K33" s="213"/>
      <c r="L33" s="214"/>
      <c r="M33" s="133"/>
      <c r="N33" s="133"/>
      <c r="O33" s="118"/>
      <c r="P33" s="118"/>
      <c r="Q33" s="134"/>
      <c r="R33" s="134"/>
      <c r="S33" s="210"/>
      <c r="T33" s="210"/>
      <c r="U33" s="210"/>
      <c r="V33" s="210"/>
      <c r="W33" s="96"/>
      <c r="X33" s="91"/>
      <c r="Y33" s="92"/>
    </row>
    <row r="34" spans="2:25" s="29" customFormat="1" ht="12.75" x14ac:dyDescent="0.2">
      <c r="B34" s="200"/>
      <c r="C34" s="210"/>
      <c r="D34" s="200"/>
      <c r="E34" s="201"/>
      <c r="F34" s="34"/>
      <c r="G34" s="34"/>
      <c r="H34" s="35"/>
      <c r="I34" s="118"/>
      <c r="J34" s="118"/>
      <c r="K34" s="213"/>
      <c r="L34" s="214"/>
      <c r="M34" s="133"/>
      <c r="N34" s="133"/>
      <c r="O34" s="118"/>
      <c r="P34" s="118"/>
      <c r="Q34" s="134"/>
      <c r="R34" s="134"/>
      <c r="S34" s="256"/>
      <c r="T34" s="256"/>
      <c r="U34" s="256"/>
      <c r="V34" s="256"/>
      <c r="W34" s="93" t="s">
        <v>130</v>
      </c>
      <c r="X34" s="91">
        <f>SUM(X28:X33)</f>
        <v>0</v>
      </c>
      <c r="Y34" s="91"/>
    </row>
    <row r="35" spans="2:25" s="29" customFormat="1" ht="15.75" x14ac:dyDescent="0.2">
      <c r="B35" s="77"/>
      <c r="C35" s="257" t="s">
        <v>120</v>
      </c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8"/>
      <c r="T35" s="258"/>
      <c r="U35" s="258"/>
      <c r="V35" s="258"/>
      <c r="W35" s="258"/>
      <c r="X35" s="91"/>
      <c r="Y35" s="91"/>
    </row>
    <row r="36" spans="2:25" s="29" customFormat="1" ht="15.75" x14ac:dyDescent="0.2">
      <c r="B36" s="77"/>
      <c r="C36" s="257" t="s">
        <v>121</v>
      </c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91"/>
      <c r="Y36" s="91"/>
    </row>
    <row r="37" spans="2:25" s="29" customFormat="1" ht="15.75" x14ac:dyDescent="0.2">
      <c r="B37" s="77"/>
      <c r="C37" s="257" t="s">
        <v>122</v>
      </c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91">
        <f>SUM(X34+X35+X36)</f>
        <v>0</v>
      </c>
      <c r="Y37" s="91"/>
    </row>
    <row r="38" spans="2:25" s="9" customFormat="1" ht="16.5" customHeight="1" thickBot="1" x14ac:dyDescent="0.3"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78"/>
    </row>
    <row r="39" spans="2:25" ht="16.5" thickTop="1" thickBot="1" x14ac:dyDescent="0.3">
      <c r="B39" s="110" t="s">
        <v>133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</row>
    <row r="40" spans="2:25" s="3" customFormat="1" ht="24.75" customHeight="1" thickTop="1" x14ac:dyDescent="0.25">
      <c r="B40" s="136" t="s">
        <v>35</v>
      </c>
      <c r="C40" s="136"/>
      <c r="D40" s="119"/>
      <c r="E40" s="136" t="s">
        <v>22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</row>
    <row r="41" spans="2:25" ht="29.25" customHeight="1" x14ac:dyDescent="0.25">
      <c r="B41" s="146"/>
      <c r="C41" s="146"/>
      <c r="D41" s="146"/>
      <c r="E41" s="173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5"/>
    </row>
    <row r="42" spans="2:25" ht="29.25" customHeight="1" x14ac:dyDescent="0.25">
      <c r="B42" s="121"/>
      <c r="C42" s="121"/>
      <c r="D42" s="121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</row>
    <row r="43" spans="2:25" ht="33" customHeight="1" thickBot="1" x14ac:dyDescent="0.3">
      <c r="B43" s="147"/>
      <c r="C43" s="147"/>
      <c r="D43" s="147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</row>
    <row r="44" spans="2:25" ht="32.25" customHeight="1" thickTop="1" thickBot="1" x14ac:dyDescent="0.3">
      <c r="B44" s="130" t="s">
        <v>126</v>
      </c>
      <c r="C44" s="13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2"/>
    </row>
    <row r="45" spans="2:25" s="3" customFormat="1" ht="15.75" thickTop="1" x14ac:dyDescent="0.25">
      <c r="B45" s="119" t="s">
        <v>42</v>
      </c>
      <c r="C45" s="119"/>
      <c r="D45" s="119"/>
      <c r="E45" s="136" t="s">
        <v>22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2:25" s="30" customFormat="1" ht="30" customHeight="1" x14ac:dyDescent="0.25">
      <c r="B46" s="146"/>
      <c r="C46" s="146"/>
      <c r="D46" s="146"/>
      <c r="E46" s="173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5"/>
    </row>
    <row r="47" spans="2:25" ht="31.5" customHeight="1" x14ac:dyDescent="0.25">
      <c r="B47" s="121"/>
      <c r="C47" s="121"/>
      <c r="D47" s="121"/>
      <c r="E47" s="140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2"/>
    </row>
    <row r="48" spans="2:25" ht="31.5" customHeight="1" thickBot="1" x14ac:dyDescent="0.3">
      <c r="B48" s="121"/>
      <c r="C48" s="121"/>
      <c r="D48" s="121"/>
      <c r="E48" s="143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5"/>
    </row>
    <row r="49" spans="2:25" s="9" customFormat="1" ht="16.5" customHeight="1" thickTop="1" thickBot="1" x14ac:dyDescent="0.3">
      <c r="B49" s="125" t="s">
        <v>37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7"/>
      <c r="X49" s="260">
        <v>0</v>
      </c>
      <c r="Y49" s="261"/>
    </row>
    <row r="50" spans="2:25" ht="34.5" customHeight="1" thickTop="1" thickBot="1" x14ac:dyDescent="0.3">
      <c r="B50" s="130" t="s">
        <v>127</v>
      </c>
      <c r="C50" s="13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</row>
    <row r="51" spans="2:25" s="16" customFormat="1" ht="18" customHeight="1" thickTop="1" x14ac:dyDescent="0.2">
      <c r="B51" s="101" t="s">
        <v>42</v>
      </c>
      <c r="C51" s="101"/>
      <c r="D51" s="102"/>
      <c r="E51" s="177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9"/>
      <c r="X51" s="101" t="s">
        <v>43</v>
      </c>
      <c r="Y51" s="101"/>
    </row>
    <row r="52" spans="2:25" s="16" customFormat="1" ht="37.5" customHeight="1" x14ac:dyDescent="0.2">
      <c r="B52" s="103"/>
      <c r="C52" s="103"/>
      <c r="D52" s="103"/>
      <c r="E52" s="180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2"/>
      <c r="X52" s="100"/>
      <c r="Y52" s="100"/>
    </row>
    <row r="53" spans="2:25" s="31" customFormat="1" ht="18" customHeight="1" x14ac:dyDescent="0.25">
      <c r="B53" s="215"/>
      <c r="C53" s="215"/>
      <c r="D53" s="215"/>
      <c r="E53" s="173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5"/>
      <c r="X53" s="259"/>
      <c r="Y53" s="259"/>
    </row>
    <row r="54" spans="2:25" s="31" customFormat="1" ht="18" customHeight="1" x14ac:dyDescent="0.25">
      <c r="B54" s="215"/>
      <c r="C54" s="215"/>
      <c r="D54" s="215"/>
      <c r="E54" s="173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5"/>
      <c r="X54" s="259"/>
      <c r="Y54" s="259"/>
    </row>
    <row r="55" spans="2:25" s="31" customFormat="1" x14ac:dyDescent="0.25">
      <c r="B55" s="215"/>
      <c r="C55" s="215"/>
      <c r="D55" s="215"/>
      <c r="E55" s="173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5"/>
      <c r="X55" s="259"/>
      <c r="Y55" s="259"/>
    </row>
    <row r="56" spans="2:25" s="9" customFormat="1" x14ac:dyDescent="0.25">
      <c r="B56" s="118"/>
      <c r="C56" s="118"/>
      <c r="D56" s="11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2"/>
      <c r="X56" s="259"/>
      <c r="Y56" s="259"/>
    </row>
    <row r="57" spans="2:25" s="9" customFormat="1" x14ac:dyDescent="0.25">
      <c r="B57" s="118"/>
      <c r="C57" s="118"/>
      <c r="D57" s="118"/>
      <c r="E57" s="140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2"/>
      <c r="X57" s="259"/>
      <c r="Y57" s="259"/>
    </row>
    <row r="58" spans="2:25" s="9" customFormat="1" x14ac:dyDescent="0.25">
      <c r="B58" s="118"/>
      <c r="C58" s="118"/>
      <c r="D58" s="118"/>
      <c r="E58" s="140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2"/>
      <c r="X58" s="259"/>
      <c r="Y58" s="259"/>
    </row>
    <row r="59" spans="2:25" s="9" customFormat="1" ht="15.75" thickBot="1" x14ac:dyDescent="0.3">
      <c r="B59" s="118"/>
      <c r="C59" s="118"/>
      <c r="D59" s="118"/>
      <c r="E59" s="140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2"/>
      <c r="X59" s="267"/>
      <c r="Y59" s="267"/>
    </row>
    <row r="60" spans="2:25" s="9" customFormat="1" ht="16.5" customHeight="1" thickTop="1" thickBot="1" x14ac:dyDescent="0.3">
      <c r="B60" s="125" t="s">
        <v>67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7"/>
      <c r="X60" s="277">
        <f>SUM(X53:Y59)</f>
        <v>0</v>
      </c>
      <c r="Y60" s="278"/>
    </row>
    <row r="61" spans="2:25" s="9" customFormat="1" ht="16.5" customHeight="1" thickTop="1" x14ac:dyDescent="0.2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70"/>
      <c r="Y61" s="70"/>
    </row>
    <row r="62" spans="2:25" s="9" customFormat="1" ht="16.5" customHeight="1" x14ac:dyDescent="0.25">
      <c r="B62" s="279" t="s">
        <v>90</v>
      </c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1"/>
    </row>
    <row r="63" spans="2:25" s="9" customFormat="1" ht="16.5" customHeight="1" x14ac:dyDescent="0.25">
      <c r="B63" s="282" t="s">
        <v>128</v>
      </c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4"/>
    </row>
    <row r="64" spans="2:25" s="9" customFormat="1" ht="16.5" customHeight="1" x14ac:dyDescent="0.25">
      <c r="B64" s="262"/>
      <c r="C64" s="263"/>
      <c r="D64" s="264"/>
      <c r="E64" s="262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4"/>
      <c r="X64" s="265">
        <v>0</v>
      </c>
      <c r="Y64" s="266"/>
    </row>
    <row r="65" spans="2:25" s="9" customFormat="1" ht="16.5" customHeight="1" x14ac:dyDescent="0.25">
      <c r="B65" s="67"/>
      <c r="C65" s="68"/>
      <c r="D65" s="69"/>
      <c r="E65" s="67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9"/>
      <c r="X65" s="265">
        <v>0</v>
      </c>
      <c r="Y65" s="266"/>
    </row>
    <row r="66" spans="2:25" s="9" customFormat="1" ht="16.5" customHeight="1" x14ac:dyDescent="0.25">
      <c r="B66" s="67"/>
      <c r="C66" s="68"/>
      <c r="D66" s="69"/>
      <c r="E66" s="67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9"/>
      <c r="X66" s="265">
        <v>0</v>
      </c>
      <c r="Y66" s="266"/>
    </row>
    <row r="67" spans="2:25" s="9" customFormat="1" ht="16.5" customHeight="1" x14ac:dyDescent="0.25">
      <c r="B67" s="67"/>
      <c r="C67" s="68"/>
      <c r="D67" s="69"/>
      <c r="E67" s="67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  <c r="X67" s="265">
        <v>0</v>
      </c>
      <c r="Y67" s="266"/>
    </row>
    <row r="68" spans="2:25" s="9" customFormat="1" ht="16.5" customHeight="1" x14ac:dyDescent="0.25">
      <c r="B68" s="262"/>
      <c r="C68" s="263"/>
      <c r="D68" s="264"/>
      <c r="E68" s="262" t="s">
        <v>131</v>
      </c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4"/>
      <c r="X68" s="265">
        <f>SUM(X64:X67)</f>
        <v>0</v>
      </c>
      <c r="Y68" s="266"/>
    </row>
    <row r="69" spans="2:25" ht="15.75" thickBot="1" x14ac:dyDescent="0.3"/>
    <row r="70" spans="2:25" ht="16.5" thickTop="1" thickBot="1" x14ac:dyDescent="0.3">
      <c r="B70" s="110" t="s">
        <v>54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</row>
    <row r="71" spans="2:25" ht="15.75" thickTop="1" x14ac:dyDescent="0.25">
      <c r="B71" s="186" t="s">
        <v>55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</row>
    <row r="72" spans="2:25" x14ac:dyDescent="0.25">
      <c r="B72" s="187"/>
      <c r="C72" s="187"/>
      <c r="D72" s="187"/>
      <c r="E72" s="187"/>
      <c r="F72" s="187"/>
      <c r="G72" s="187"/>
      <c r="H72" s="187"/>
      <c r="I72" s="187"/>
      <c r="J72" s="22"/>
      <c r="K72" s="22"/>
      <c r="L72" s="187"/>
      <c r="M72" s="187"/>
      <c r="N72" s="187"/>
      <c r="O72" s="187"/>
      <c r="P72" s="187"/>
      <c r="Q72" s="187"/>
      <c r="R72" s="22"/>
      <c r="S72" s="187"/>
      <c r="T72" s="187"/>
      <c r="U72" s="187"/>
      <c r="V72" s="187"/>
      <c r="W72" s="187"/>
      <c r="X72" s="187"/>
      <c r="Y72" s="187"/>
    </row>
    <row r="73" spans="2:25" x14ac:dyDescent="0.25">
      <c r="B73" s="187" t="s">
        <v>56</v>
      </c>
      <c r="C73" s="187"/>
      <c r="D73" s="187"/>
      <c r="E73" s="187"/>
      <c r="F73" s="187"/>
      <c r="G73" s="187"/>
      <c r="H73" s="187" t="s">
        <v>57</v>
      </c>
      <c r="I73" s="187"/>
      <c r="J73" s="22"/>
      <c r="K73" s="22"/>
      <c r="L73" s="187" t="s">
        <v>75</v>
      </c>
      <c r="M73" s="187"/>
      <c r="N73" s="187"/>
      <c r="O73" s="187"/>
      <c r="P73" s="187" t="s">
        <v>57</v>
      </c>
      <c r="Q73" s="187"/>
      <c r="R73" s="22"/>
      <c r="S73" s="187" t="s">
        <v>76</v>
      </c>
      <c r="T73" s="187"/>
      <c r="U73" s="187"/>
      <c r="V73" s="187"/>
      <c r="W73" s="187"/>
      <c r="X73" s="187" t="s">
        <v>57</v>
      </c>
      <c r="Y73" s="187"/>
    </row>
    <row r="74" spans="2:25" ht="15.75" thickBot="1" x14ac:dyDescent="0.3"/>
    <row r="75" spans="2:25" ht="16.5" thickTop="1" thickBot="1" x14ac:dyDescent="0.3">
      <c r="B75" s="110" t="s">
        <v>58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</row>
    <row r="76" spans="2:25" ht="253.5" customHeight="1" thickTop="1" x14ac:dyDescent="0.25">
      <c r="B76" s="113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</row>
    <row r="77" spans="2:25" ht="15.75" thickBot="1" x14ac:dyDescent="0.3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1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2:25" ht="16.5" thickTop="1" thickBot="1" x14ac:dyDescent="0.3">
      <c r="B78" s="110" t="s">
        <v>59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</row>
    <row r="79" spans="2:25" ht="253.5" customHeight="1" thickTop="1" x14ac:dyDescent="0.25"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</row>
    <row r="80" spans="2:25" ht="15.75" thickBot="1" x14ac:dyDescent="0.3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1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2:25" ht="16.5" thickTop="1" thickBot="1" x14ac:dyDescent="0.3">
      <c r="B81" s="110" t="s">
        <v>59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</row>
    <row r="82" spans="2:25" ht="253.5" customHeight="1" thickTop="1" x14ac:dyDescent="0.25"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</row>
    <row r="83" spans="2:25" ht="15.75" thickBot="1" x14ac:dyDescent="0.3"/>
    <row r="84" spans="2:25" ht="16.5" thickTop="1" thickBot="1" x14ac:dyDescent="0.3">
      <c r="B84" s="110" t="s">
        <v>60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</row>
    <row r="85" spans="2:25" ht="16.5" thickTop="1" thickBot="1" x14ac:dyDescent="0.3">
      <c r="B85" s="148" t="s">
        <v>61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50"/>
    </row>
    <row r="86" spans="2:25" ht="140.25" customHeight="1" thickTop="1" thickBot="1" x14ac:dyDescent="0.3">
      <c r="B86" s="183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5"/>
    </row>
    <row r="87" spans="2:25" ht="16.5" thickTop="1" thickBot="1" x14ac:dyDescent="0.3">
      <c r="B87" s="148" t="s">
        <v>62</v>
      </c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50"/>
    </row>
    <row r="88" spans="2:25" ht="147" customHeight="1" thickTop="1" thickBot="1" x14ac:dyDescent="0.3">
      <c r="B88" s="183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5"/>
    </row>
    <row r="89" spans="2:25" ht="15.75" thickTop="1" x14ac:dyDescent="0.25">
      <c r="B89" s="271" t="s">
        <v>89</v>
      </c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3"/>
    </row>
    <row r="90" spans="2:25" ht="150.75" customHeight="1" x14ac:dyDescent="0.25">
      <c r="B90" s="80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2"/>
    </row>
    <row r="91" spans="2:25" ht="24.75" customHeight="1" x14ac:dyDescent="0.25">
      <c r="B91" s="268" t="s">
        <v>129</v>
      </c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70"/>
    </row>
    <row r="92" spans="2:25" ht="157.5" customHeight="1" x14ac:dyDescent="0.25">
      <c r="B92" s="86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</row>
    <row r="93" spans="2:25" ht="15.75" thickBot="1" x14ac:dyDescent="0.3"/>
    <row r="94" spans="2:25" ht="16.5" thickTop="1" thickBot="1" x14ac:dyDescent="0.3">
      <c r="B94" s="110" t="s">
        <v>64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</row>
    <row r="95" spans="2:25" ht="16.5" thickTop="1" thickBot="1" x14ac:dyDescent="0.3">
      <c r="B95" s="148" t="s">
        <v>61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50"/>
    </row>
    <row r="96" spans="2:25" ht="140.25" customHeight="1" thickTop="1" thickBot="1" x14ac:dyDescent="0.3">
      <c r="B96" s="183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5"/>
    </row>
    <row r="97" spans="2:25" ht="16.5" thickTop="1" thickBot="1" x14ac:dyDescent="0.3">
      <c r="B97" s="148" t="s">
        <v>62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50"/>
    </row>
    <row r="98" spans="2:25" ht="147" customHeight="1" thickTop="1" thickBot="1" x14ac:dyDescent="0.3">
      <c r="B98" s="183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5"/>
    </row>
    <row r="99" spans="2:25" ht="15.75" thickTop="1" x14ac:dyDescent="0.25">
      <c r="B99" s="271" t="s">
        <v>89</v>
      </c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3"/>
    </row>
    <row r="100" spans="2:25" ht="154.5" customHeight="1" x14ac:dyDescent="0.25">
      <c r="B100" s="80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2"/>
    </row>
    <row r="101" spans="2:25" ht="154.5" customHeight="1" x14ac:dyDescent="0.25">
      <c r="B101" s="83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5"/>
    </row>
    <row r="102" spans="2:25" ht="21.75" customHeight="1" x14ac:dyDescent="0.25">
      <c r="B102" s="274" t="s">
        <v>129</v>
      </c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6"/>
    </row>
    <row r="103" spans="2:25" ht="157.5" customHeight="1" x14ac:dyDescent="0.25">
      <c r="B103" s="86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8"/>
      <c r="Y103" s="79"/>
    </row>
    <row r="104" spans="2:25" ht="15.75" thickBot="1" x14ac:dyDescent="0.3"/>
    <row r="105" spans="2:25" ht="16.5" thickTop="1" thickBot="1" x14ac:dyDescent="0.3">
      <c r="B105" s="110" t="s">
        <v>65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2"/>
    </row>
    <row r="106" spans="2:25" ht="363" customHeight="1" thickTop="1" x14ac:dyDescent="0.25"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5"/>
    </row>
  </sheetData>
  <mergeCells count="216">
    <mergeCell ref="F9:G9"/>
    <mergeCell ref="F10:G10"/>
    <mergeCell ref="B99:Y99"/>
    <mergeCell ref="B102:Y102"/>
    <mergeCell ref="B73:G73"/>
    <mergeCell ref="H73:I73"/>
    <mergeCell ref="L73:O73"/>
    <mergeCell ref="P73:Q73"/>
    <mergeCell ref="S73:W73"/>
    <mergeCell ref="X73:Y73"/>
    <mergeCell ref="B60:W60"/>
    <mergeCell ref="X60:Y60"/>
    <mergeCell ref="B70:Y70"/>
    <mergeCell ref="B71:Y71"/>
    <mergeCell ref="B72:G72"/>
    <mergeCell ref="H72:I72"/>
    <mergeCell ref="L72:O72"/>
    <mergeCell ref="P72:Q72"/>
    <mergeCell ref="S72:W72"/>
    <mergeCell ref="X72:Y72"/>
    <mergeCell ref="B62:Y62"/>
    <mergeCell ref="B63:Y63"/>
    <mergeCell ref="B64:D64"/>
    <mergeCell ref="B68:D68"/>
    <mergeCell ref="B105:Y105"/>
    <mergeCell ref="B106:Y106"/>
    <mergeCell ref="E56:W56"/>
    <mergeCell ref="E57:W57"/>
    <mergeCell ref="E58:W58"/>
    <mergeCell ref="E59:W59"/>
    <mergeCell ref="B91:Y91"/>
    <mergeCell ref="B94:Y94"/>
    <mergeCell ref="B95:Y95"/>
    <mergeCell ref="B96:Y96"/>
    <mergeCell ref="B97:Y97"/>
    <mergeCell ref="B98:Y98"/>
    <mergeCell ref="B84:Y84"/>
    <mergeCell ref="B85:Y85"/>
    <mergeCell ref="B86:Y86"/>
    <mergeCell ref="B87:Y87"/>
    <mergeCell ref="B88:Y88"/>
    <mergeCell ref="B89:Y89"/>
    <mergeCell ref="B75:Y75"/>
    <mergeCell ref="B76:Y76"/>
    <mergeCell ref="B78:Y78"/>
    <mergeCell ref="B79:Y79"/>
    <mergeCell ref="B81:Y81"/>
    <mergeCell ref="B82:Y82"/>
    <mergeCell ref="E64:W64"/>
    <mergeCell ref="E68:W68"/>
    <mergeCell ref="X64:Y64"/>
    <mergeCell ref="X65:Y65"/>
    <mergeCell ref="X66:Y66"/>
    <mergeCell ref="X67:Y67"/>
    <mergeCell ref="X68:Y68"/>
    <mergeCell ref="X58:Y58"/>
    <mergeCell ref="B59:D59"/>
    <mergeCell ref="X59:Y59"/>
    <mergeCell ref="B58:D58"/>
    <mergeCell ref="X56:Y56"/>
    <mergeCell ref="B57:D57"/>
    <mergeCell ref="X57:Y57"/>
    <mergeCell ref="B55:D55"/>
    <mergeCell ref="E55:W55"/>
    <mergeCell ref="X55:Y55"/>
    <mergeCell ref="B56:D56"/>
    <mergeCell ref="B47:D47"/>
    <mergeCell ref="E47:Y47"/>
    <mergeCell ref="B43:D43"/>
    <mergeCell ref="E43:Y43"/>
    <mergeCell ref="B53:D53"/>
    <mergeCell ref="E53:W53"/>
    <mergeCell ref="X53:Y53"/>
    <mergeCell ref="B54:D54"/>
    <mergeCell ref="E54:W54"/>
    <mergeCell ref="X54:Y54"/>
    <mergeCell ref="B49:W49"/>
    <mergeCell ref="X49:Y49"/>
    <mergeCell ref="B50:Y50"/>
    <mergeCell ref="B51:D52"/>
    <mergeCell ref="E51:W52"/>
    <mergeCell ref="X51:Y52"/>
    <mergeCell ref="B38:W38"/>
    <mergeCell ref="B39:Y39"/>
    <mergeCell ref="B40:D40"/>
    <mergeCell ref="E40:Y40"/>
    <mergeCell ref="B48:D48"/>
    <mergeCell ref="E48:Y48"/>
    <mergeCell ref="Q34:R34"/>
    <mergeCell ref="I33:J33"/>
    <mergeCell ref="K33:L33"/>
    <mergeCell ref="M33:N33"/>
    <mergeCell ref="O33:P33"/>
    <mergeCell ref="B41:D41"/>
    <mergeCell ref="E41:Y41"/>
    <mergeCell ref="B42:D42"/>
    <mergeCell ref="E42:Y42"/>
    <mergeCell ref="B33:C33"/>
    <mergeCell ref="C35:W35"/>
    <mergeCell ref="C36:W36"/>
    <mergeCell ref="C37:W37"/>
    <mergeCell ref="B44:Y44"/>
    <mergeCell ref="B45:D45"/>
    <mergeCell ref="E45:Y45"/>
    <mergeCell ref="B46:D46"/>
    <mergeCell ref="E46:Y46"/>
    <mergeCell ref="K32:L32"/>
    <mergeCell ref="M32:N32"/>
    <mergeCell ref="O32:P32"/>
    <mergeCell ref="Q32:R32"/>
    <mergeCell ref="S32:V32"/>
    <mergeCell ref="B32:C32"/>
    <mergeCell ref="S34:V34"/>
    <mergeCell ref="B34:C34"/>
    <mergeCell ref="Q33:R33"/>
    <mergeCell ref="S33:V33"/>
    <mergeCell ref="I34:J34"/>
    <mergeCell ref="K34:L34"/>
    <mergeCell ref="M34:N34"/>
    <mergeCell ref="O34:P34"/>
    <mergeCell ref="B2:O2"/>
    <mergeCell ref="P2:Y2"/>
    <mergeCell ref="C3:I3"/>
    <mergeCell ref="K3:N3"/>
    <mergeCell ref="R3:Y3"/>
    <mergeCell ref="C4:N4"/>
    <mergeCell ref="R4:Y4"/>
    <mergeCell ref="B22:E22"/>
    <mergeCell ref="G22:J22"/>
    <mergeCell ref="Q22:T22"/>
    <mergeCell ref="V22:Y22"/>
    <mergeCell ref="G17:N17"/>
    <mergeCell ref="B20:E20"/>
    <mergeCell ref="G20:J20"/>
    <mergeCell ref="Q20:T20"/>
    <mergeCell ref="V20:Y20"/>
    <mergeCell ref="G21:J21"/>
    <mergeCell ref="B21:E21"/>
    <mergeCell ref="Q21:T21"/>
    <mergeCell ref="V21:Y21"/>
    <mergeCell ref="C11:E11"/>
    <mergeCell ref="C12:E12"/>
    <mergeCell ref="F7:G7"/>
    <mergeCell ref="F8:G8"/>
    <mergeCell ref="N20:O20"/>
    <mergeCell ref="N21:O21"/>
    <mergeCell ref="N22:O22"/>
    <mergeCell ref="F11:G11"/>
    <mergeCell ref="C7:E7"/>
    <mergeCell ref="R6:Y6"/>
    <mergeCell ref="R9:W9"/>
    <mergeCell ref="N12:O12"/>
    <mergeCell ref="N13:P13"/>
    <mergeCell ref="N6:P6"/>
    <mergeCell ref="C6:L6"/>
    <mergeCell ref="H7:I7"/>
    <mergeCell ref="H8:I8"/>
    <mergeCell ref="H9:I9"/>
    <mergeCell ref="H10:I10"/>
    <mergeCell ref="H11:I11"/>
    <mergeCell ref="J8:K8"/>
    <mergeCell ref="J7:K7"/>
    <mergeCell ref="J9:K9"/>
    <mergeCell ref="J10:K10"/>
    <mergeCell ref="J11:K11"/>
    <mergeCell ref="F12:L12"/>
    <mergeCell ref="C9:E9"/>
    <mergeCell ref="C10:E10"/>
    <mergeCell ref="B25:Y25"/>
    <mergeCell ref="I29:J29"/>
    <mergeCell ref="K29:L29"/>
    <mergeCell ref="M29:N29"/>
    <mergeCell ref="O29:P29"/>
    <mergeCell ref="M27:N27"/>
    <mergeCell ref="O27:P27"/>
    <mergeCell ref="Q26:R27"/>
    <mergeCell ref="F26:H27"/>
    <mergeCell ref="Q29:R29"/>
    <mergeCell ref="O28:P28"/>
    <mergeCell ref="Q28:R28"/>
    <mergeCell ref="S28:V28"/>
    <mergeCell ref="I28:J28"/>
    <mergeCell ref="K28:L28"/>
    <mergeCell ref="M28:N28"/>
    <mergeCell ref="D28:E28"/>
    <mergeCell ref="D29:E29"/>
    <mergeCell ref="B26:C27"/>
    <mergeCell ref="D26:E27"/>
    <mergeCell ref="S29:V29"/>
    <mergeCell ref="I26:J27"/>
    <mergeCell ref="K26:L27"/>
    <mergeCell ref="M26:P26"/>
    <mergeCell ref="S26:W27"/>
    <mergeCell ref="X26:Y26"/>
    <mergeCell ref="D31:E31"/>
    <mergeCell ref="D32:E32"/>
    <mergeCell ref="D33:E33"/>
    <mergeCell ref="D34:E34"/>
    <mergeCell ref="B28:C28"/>
    <mergeCell ref="B29:C29"/>
    <mergeCell ref="B31:C31"/>
    <mergeCell ref="B30:C30"/>
    <mergeCell ref="D30:E30"/>
    <mergeCell ref="Q30:R30"/>
    <mergeCell ref="S30:V30"/>
    <mergeCell ref="I31:J31"/>
    <mergeCell ref="K31:L31"/>
    <mergeCell ref="M31:N31"/>
    <mergeCell ref="O31:P31"/>
    <mergeCell ref="Q31:R31"/>
    <mergeCell ref="S31:V31"/>
    <mergeCell ref="I30:J30"/>
    <mergeCell ref="K30:L30"/>
    <mergeCell ref="M30:N30"/>
    <mergeCell ref="O30:P30"/>
    <mergeCell ref="I32:J32"/>
  </mergeCells>
  <phoneticPr fontId="11" type="noConversion"/>
  <pageMargins left="0.70866141732283472" right="0.70866141732283472" top="0.74803149606299213" bottom="0.74803149606299213" header="0.31496062992125984" footer="0.31496062992125984"/>
  <pageSetup scale="53" fitToHeight="5" orientation="landscape" horizontalDpi="4294967295" verticalDpi="4294967295" r:id="rId1"/>
  <headerFooter>
    <oddHeader>&amp;L&amp;G&amp;C&amp;"-,Bold"&amp;14 2021/22 Performance and Development Planning Form (PDP)
&amp;10This form is applicable to Core Faculty Members Only</oddHeader>
    <oddFooter>&amp;C&amp;"-,Bold Italic"&amp;14&amp;KFF0000Please ensure all approved workplans and approved revised workplans are copied to Human Resources</oddFooter>
  </headerFooter>
  <ignoredErrors>
    <ignoredError sqref="X34" unlockedFormula="1"/>
  </ignoredErrors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</vt:lpstr>
      <vt:lpstr>TEMPLATE</vt:lpstr>
      <vt:lpstr>TEMPLATE!Activity</vt:lpstr>
      <vt:lpstr>Activity</vt:lpstr>
    </vt:vector>
  </TitlesOfParts>
  <Company>Royal Roads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Brar</dc:creator>
  <cp:lastModifiedBy>Royal Roads University</cp:lastModifiedBy>
  <cp:lastPrinted>2014-11-28T17:26:50Z</cp:lastPrinted>
  <dcterms:created xsi:type="dcterms:W3CDTF">2013-01-28T23:27:10Z</dcterms:created>
  <dcterms:modified xsi:type="dcterms:W3CDTF">2021-12-02T19:57:01Z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 (Local)">
    <vt:lpwstr>Royal Roads University</vt:lpwstr>
  </property>
  <property fmtid="{D5CDD505-2E9C-101B-9397-08002B2CF9AE}" pid="3" name="Retention Period">
    <vt:lpwstr>Long-Term</vt:lpwstr>
  </property>
</Properties>
</file>